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20.180\ngo\2025 Pożyczki dla PES\04_WZORY DOKUMENTÓW\Wniosek o pożyczkę_Spraw. wzór 6\"/>
    </mc:Choice>
  </mc:AlternateContent>
  <xr:revisionPtr revIDLastSave="0" documentId="13_ncr:1_{CAF50FD1-1C02-44B7-9C9A-603BD7A5EF51}" xr6:coauthVersionLast="47" xr6:coauthVersionMax="47" xr10:uidLastSave="{00000000-0000-0000-0000-000000000000}"/>
  <bookViews>
    <workbookView xWindow="-28920" yWindow="-120" windowWidth="29040" windowHeight="15720" tabRatio="647" xr2:uid="{6B83D8BD-2351-44B4-B7F9-4A5D284ECD44}"/>
  </bookViews>
  <sheets>
    <sheet name="Sprawozdania wzór 6" sheetId="63" r:id="rId1"/>
    <sheet name="Prognoza wzór 6" sheetId="64" r:id="rId2"/>
  </sheets>
  <definedNames>
    <definedName name="_xlnm.Print_Area" localSheetId="1">'Prognoza wzór 6'!$A$1:$J$64</definedName>
    <definedName name="_xlnm.Print_Area" localSheetId="0">'Sprawozdania wzór 6'!$A$1:$G$111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63" l="1"/>
  <c r="D45" i="63"/>
  <c r="D55" i="63"/>
  <c r="C55" i="63"/>
  <c r="D50" i="63"/>
  <c r="C50" i="63"/>
  <c r="C43" i="63"/>
  <c r="C37" i="63"/>
  <c r="E41" i="63" l="1"/>
  <c r="E32" i="63"/>
  <c r="E57" i="63"/>
  <c r="C8" i="63"/>
  <c r="E52" i="63"/>
  <c r="E39" i="63"/>
  <c r="J31" i="64" l="1"/>
  <c r="J43" i="64" s="1"/>
  <c r="I31" i="64"/>
  <c r="I43" i="64" s="1"/>
  <c r="H31" i="64"/>
  <c r="H43" i="64" s="1"/>
  <c r="G31" i="64"/>
  <c r="G43" i="64" s="1"/>
  <c r="F31" i="64"/>
  <c r="F36" i="64" s="1"/>
  <c r="E31" i="64"/>
  <c r="E36" i="64" s="1"/>
  <c r="D31" i="64"/>
  <c r="D43" i="64" s="1"/>
  <c r="C31" i="64"/>
  <c r="C43" i="64" s="1"/>
  <c r="J13" i="64"/>
  <c r="I13" i="64"/>
  <c r="H13" i="64"/>
  <c r="G13" i="64"/>
  <c r="F13" i="64"/>
  <c r="E13" i="64"/>
  <c r="D13" i="64"/>
  <c r="C13" i="64"/>
  <c r="J9" i="64"/>
  <c r="I9" i="64"/>
  <c r="H9" i="64"/>
  <c r="G9" i="64"/>
  <c r="F9" i="64"/>
  <c r="E9" i="64"/>
  <c r="D9" i="64"/>
  <c r="C9" i="64"/>
  <c r="J7" i="64"/>
  <c r="I7" i="64"/>
  <c r="H7" i="64"/>
  <c r="G7" i="64"/>
  <c r="F7" i="64"/>
  <c r="E7" i="64"/>
  <c r="D7" i="64"/>
  <c r="C7" i="64"/>
  <c r="E54" i="63"/>
  <c r="C36" i="64" l="1"/>
  <c r="G17" i="64"/>
  <c r="G20" i="64" s="1"/>
  <c r="G22" i="64" s="1"/>
  <c r="G27" i="64" s="1"/>
  <c r="G29" i="64" s="1"/>
  <c r="H17" i="64"/>
  <c r="H20" i="64" s="1"/>
  <c r="H22" i="64" s="1"/>
  <c r="H27" i="64" s="1"/>
  <c r="H29" i="64" s="1"/>
  <c r="I17" i="64"/>
  <c r="I20" i="64" s="1"/>
  <c r="I22" i="64" s="1"/>
  <c r="I27" i="64" s="1"/>
  <c r="I29" i="64" s="1"/>
  <c r="J17" i="64"/>
  <c r="J20" i="64" s="1"/>
  <c r="J22" i="64" s="1"/>
  <c r="J27" i="64" s="1"/>
  <c r="J29" i="64" s="1"/>
  <c r="E43" i="64"/>
  <c r="F43" i="64"/>
  <c r="C17" i="64"/>
  <c r="C20" i="64" s="1"/>
  <c r="C22" i="64" s="1"/>
  <c r="C27" i="64" s="1"/>
  <c r="C29" i="64" s="1"/>
  <c r="D17" i="64"/>
  <c r="D20" i="64" s="1"/>
  <c r="D22" i="64" s="1"/>
  <c r="D27" i="64" s="1"/>
  <c r="D29" i="64" s="1"/>
  <c r="D36" i="64"/>
  <c r="E17" i="64"/>
  <c r="E20" i="64" s="1"/>
  <c r="E22" i="64" s="1"/>
  <c r="E27" i="64" s="1"/>
  <c r="E29" i="64" s="1"/>
  <c r="F17" i="64"/>
  <c r="F20" i="64" s="1"/>
  <c r="F22" i="64" s="1"/>
  <c r="F27" i="64" s="1"/>
  <c r="F29" i="64" s="1"/>
  <c r="G36" i="64"/>
  <c r="H36" i="64"/>
  <c r="E77" i="63"/>
  <c r="C100" i="63"/>
  <c r="C92" i="63"/>
  <c r="C77" i="63"/>
  <c r="C62" i="63"/>
  <c r="D37" i="63" l="1"/>
  <c r="D43" i="63" s="1"/>
  <c r="D77" i="63" l="1"/>
  <c r="E45" i="63" l="1"/>
  <c r="D31" i="63"/>
  <c r="D58" i="63" s="1"/>
  <c r="C31" i="63"/>
  <c r="D19" i="63"/>
  <c r="D21" i="63" s="1"/>
  <c r="C19" i="63"/>
  <c r="C21" i="63" s="1"/>
  <c r="D12" i="63"/>
  <c r="C12" i="63"/>
  <c r="D8" i="63"/>
  <c r="D70" i="63" s="1"/>
  <c r="E70" i="63"/>
  <c r="C58" i="63" l="1"/>
  <c r="C70" i="63"/>
  <c r="C16" i="63"/>
  <c r="C26" i="63" s="1"/>
  <c r="C28" i="63" s="1"/>
  <c r="D16" i="63"/>
  <c r="D26" i="63" s="1"/>
  <c r="D28" i="63" s="1"/>
  <c r="D100" i="63"/>
  <c r="D92" i="63"/>
  <c r="E91" i="63" s="1"/>
  <c r="D62" i="63"/>
  <c r="E61" i="63" s="1"/>
  <c r="D7" i="63" l="1"/>
  <c r="C30" i="63" l="1"/>
  <c r="D30" i="63"/>
  <c r="E55" i="63" l="1"/>
</calcChain>
</file>

<file path=xl/sharedStrings.xml><?xml version="1.0" encoding="utf-8"?>
<sst xmlns="http://schemas.openxmlformats.org/spreadsheetml/2006/main" count="223" uniqueCount="133">
  <si>
    <t xml:space="preserve">III. Przychody z pozostałej działalności statutowej </t>
  </si>
  <si>
    <t xml:space="preserve">B. Koszty działalności statutowej </t>
  </si>
  <si>
    <t xml:space="preserve">III. Koszty pozostałej działalności statutowej </t>
  </si>
  <si>
    <t xml:space="preserve">C. Zysk (strata) z działalności statutowej (A-B) </t>
  </si>
  <si>
    <t xml:space="preserve">D.  Przychody z działalności gospodarczej </t>
  </si>
  <si>
    <t>E.  Koszty działalności gospodarczej</t>
  </si>
  <si>
    <t xml:space="preserve">F. Zysk (strata) z działalności gospodarczej (D-E) </t>
  </si>
  <si>
    <t xml:space="preserve">G. Koszty ogólnego zarządu </t>
  </si>
  <si>
    <t xml:space="preserve">H. Zysk (strata) z działalności operacyjnej (C+F-G) </t>
  </si>
  <si>
    <t xml:space="preserve">I. Pozostałe przychody operacyjne </t>
  </si>
  <si>
    <t xml:space="preserve">J. Pozostałe koszty operacyjne </t>
  </si>
  <si>
    <t xml:space="preserve">K. Przychody finansowe </t>
  </si>
  <si>
    <t xml:space="preserve">L. Koszty finansowe </t>
  </si>
  <si>
    <t xml:space="preserve">M. Zysk (strata) brutto (H+I-J+K-L) </t>
  </si>
  <si>
    <t xml:space="preserve">N. Podatek dochodowy </t>
  </si>
  <si>
    <t>O. Zysk (strata) netto (M-N)</t>
  </si>
  <si>
    <t xml:space="preserve">A. Przychody z działalności statutowej </t>
  </si>
  <si>
    <t>Rozliczenia międzyokresowe</t>
  </si>
  <si>
    <t>Zobowiqzania długoterminowe</t>
  </si>
  <si>
    <t>A. Aktywa trwałe</t>
  </si>
  <si>
    <t>B. Aktywa obrotowe</t>
  </si>
  <si>
    <t>B. Zobowiązania i rezerwy na zobowiązania</t>
  </si>
  <si>
    <t>Zobowiązania krótkoterminowe</t>
  </si>
  <si>
    <t>Należności krótkoterminowe</t>
  </si>
  <si>
    <t>AKTYWA razem</t>
  </si>
  <si>
    <t>PASYWA razem</t>
  </si>
  <si>
    <t>BILANS</t>
  </si>
  <si>
    <t>I. Wartosci niematerialne i prawne</t>
  </si>
  <si>
    <t>II. Rzeczowe aktywa trwałe</t>
  </si>
  <si>
    <t>RACHUNEK ZYSKÓW I STRAT</t>
  </si>
  <si>
    <t>III. Należności długoterminowe</t>
  </si>
  <si>
    <t>IV. Inwestycje długoterminowe</t>
  </si>
  <si>
    <t>V. Długoterminowe rozliczenia międzyokresowe</t>
  </si>
  <si>
    <t>I. Zapasy</t>
  </si>
  <si>
    <t>II. Należności krótkoterminowe</t>
  </si>
  <si>
    <t>III. Inwestycje krótkoterminowe</t>
  </si>
  <si>
    <t>IV. Krótkoterminowe rozliczenia międzyokresowe</t>
  </si>
  <si>
    <t>C. Należne wpłaty na fundusz statutowy</t>
  </si>
  <si>
    <t>A. Fundusz własny</t>
  </si>
  <si>
    <t>I. Fundusz statutowy</t>
  </si>
  <si>
    <t>II. Pozostafe fundusze</t>
  </si>
  <si>
    <t>III. Zysk (strata) z lat ubiegłych</t>
  </si>
  <si>
    <t>IV. Zysk (strata) netto</t>
  </si>
  <si>
    <t>II. Zobowiqzania długoterminowe</t>
  </si>
  <si>
    <t>III. Zobowiqzania krótkoterminowe</t>
  </si>
  <si>
    <t>IV. Rozliczenia międzyokresowe</t>
  </si>
  <si>
    <t>a. należności handlowe</t>
  </si>
  <si>
    <t>b. należności publiczno-prawne</t>
  </si>
  <si>
    <t>c. rozrachunki z pracownikami i zarządem</t>
  </si>
  <si>
    <t>d. rozrachunki z innymi podmiotami</t>
  </si>
  <si>
    <t xml:space="preserve">NAZWA PODMIOTU </t>
  </si>
  <si>
    <t>należy wypełnić białe pola w tabeli</t>
  </si>
  <si>
    <t>nie</t>
  </si>
  <si>
    <t>abonamenty, subskrybcje, prenumeraty, licencje</t>
  </si>
  <si>
    <t>ubezpieczenia</t>
  </si>
  <si>
    <t>UWAGI:</t>
  </si>
  <si>
    <t>końcowy termin spłaty</t>
  </si>
  <si>
    <t>oprocentow. roczne</t>
  </si>
  <si>
    <t>…</t>
  </si>
  <si>
    <t>I. Rezerwy na zobowiązania</t>
  </si>
  <si>
    <t>TABELA NR 5. Dodatkowe informacje o zobowiązaniach krótkoterminowych</t>
  </si>
  <si>
    <t>b. zobowiązania publiczno-prawne</t>
  </si>
  <si>
    <t>c. zobowiązania z tytułu wynagrodzeń</t>
  </si>
  <si>
    <t>a. przychody zatrzymane na pokrycie amortyzacji</t>
  </si>
  <si>
    <t>b. dotacje przeznaczone na kolejne okresy rozliczeniowe</t>
  </si>
  <si>
    <t>TABELA NR 6. Dodatkowe informacje o rozliczeniach międzyokresowych biernych</t>
  </si>
  <si>
    <t xml:space="preserve">KRS lub REGON </t>
  </si>
  <si>
    <t>WNIOSEK O POŻYCZKĘ DLA EKONOMII SPOŁECZNEJ      -      HISTORYCZNE DANE FINANSOWE</t>
  </si>
  <si>
    <t>kwota na koniec 2024</t>
  </si>
  <si>
    <t>m-czna rata kapitałowa</t>
  </si>
  <si>
    <t>II. Przychody z odpłatnej działalności pożytku publicznego</t>
  </si>
  <si>
    <t>I. Koszty nieodpłatnej działalności pożytku publicznego</t>
  </si>
  <si>
    <t>II. Koszty odpłatnej działalności pożytku publicznego</t>
  </si>
  <si>
    <r>
      <t xml:space="preserve">Formularz dla Klientów sporządzających sprawozdanie wg wzoru stanowiącego </t>
    </r>
    <r>
      <rPr>
        <b/>
        <sz val="14"/>
        <color theme="1"/>
        <rFont val="Arial"/>
        <family val="2"/>
        <charset val="238"/>
      </rPr>
      <t>załącznik nr 6</t>
    </r>
    <r>
      <rPr>
        <b/>
        <sz val="10"/>
        <color theme="1"/>
        <rFont val="Arial"/>
        <family val="2"/>
        <charset val="238"/>
      </rPr>
      <t xml:space="preserve"> do UoR</t>
    </r>
  </si>
  <si>
    <t xml:space="preserve">Kwota amortyzacji rocznej </t>
  </si>
  <si>
    <t>TABELA NR 1. Amortyzacja</t>
  </si>
  <si>
    <t>TABELA NR 2. Dodatkowe informacje o należnościach</t>
  </si>
  <si>
    <t>TABELA NR 3. Dodatkowe informacje o krótkoterminowych rozliczeniach międzyokresowych</t>
  </si>
  <si>
    <t>TABELA NR 4. Dodatkowe informacje o zobowiązaniach długoterminowych</t>
  </si>
  <si>
    <t>kaucje, czynsze zapłacone "z góry"</t>
  </si>
  <si>
    <t>kredyty i pożyczki</t>
  </si>
  <si>
    <t>I. Przychody z nieodpłatnej działalności poż. publicznego</t>
  </si>
  <si>
    <t>zakup samochodu</t>
  </si>
  <si>
    <t>zakup maszyn i urządzeń</t>
  </si>
  <si>
    <t>remont obiektu hotelowego</t>
  </si>
  <si>
    <t>pożyczka płynościowa</t>
  </si>
  <si>
    <r>
      <t xml:space="preserve">a. kredyty i pożyczki - </t>
    </r>
    <r>
      <rPr>
        <b/>
        <i/>
        <sz val="10"/>
        <color rgb="FFFF0000"/>
        <rFont val="Arial"/>
        <family val="2"/>
        <charset val="238"/>
      </rPr>
      <t>należy uwzględnić w tebeli 4A</t>
    </r>
  </si>
  <si>
    <t>d. zobowiązania handlowe</t>
  </si>
  <si>
    <t>data udzielenia</t>
  </si>
  <si>
    <t>Aktywa trwałe</t>
  </si>
  <si>
    <t>(daty w formacie rrrr / mm / dd)</t>
  </si>
  <si>
    <t>przeznaczenie finansowania</t>
  </si>
  <si>
    <t>opóźnienie &gt;30 dni</t>
  </si>
  <si>
    <t>TABELA NR 4A. Kredyty, pożyczki, leasingi - informacje szczegółowe</t>
  </si>
  <si>
    <t>Krótkoterminowe rozliczenia międzyokresowe</t>
  </si>
  <si>
    <t>WNIOSEK O POŻYCZKĘ DLA EKONOMII SPOŁECZNEJ      -      PROGNOZA FINANSOWA</t>
  </si>
  <si>
    <t xml:space="preserve">Bieżący kwartał to: (wybierz z listy)  </t>
  </si>
  <si>
    <t>drugi kwartał 2025</t>
  </si>
  <si>
    <t xml:space="preserve">Należy wykorzystać dane: </t>
  </si>
  <si>
    <t>1Q2025</t>
  </si>
  <si>
    <t>2Q2025</t>
  </si>
  <si>
    <t>3Q2025</t>
  </si>
  <si>
    <t>4Q2025</t>
  </si>
  <si>
    <t>pierwszy kwartał 2025</t>
  </si>
  <si>
    <t>prognostyczne</t>
  </si>
  <si>
    <t>sprawozdawcze</t>
  </si>
  <si>
    <t>trzeci kwartał 2025</t>
  </si>
  <si>
    <t>czwarty kwartał 2025</t>
  </si>
  <si>
    <t>ŚRODKI TRWAŁE I AMORTYZACJA</t>
  </si>
  <si>
    <t>a. kwoty amortyzacji już posiadanych aktywów</t>
  </si>
  <si>
    <t>b. koszt aktywów planowanych do zakupu</t>
  </si>
  <si>
    <t>c. kwoty amortyzacji z tytułu aktywów  z pkt. b.</t>
  </si>
  <si>
    <t>jakiego dotyczy okresu</t>
  </si>
  <si>
    <t>planowane wniesienie kaucji za lokal</t>
  </si>
  <si>
    <t>do końca okresu najmu</t>
  </si>
  <si>
    <t>W tabeli zawarto przykłady, należy zmodyfikować treść wg potrzeb lub usunąć, jeśli nie dotyczy.</t>
  </si>
  <si>
    <t>planowane wadium w przetargu</t>
  </si>
  <si>
    <t xml:space="preserve">6 miesięcy </t>
  </si>
  <si>
    <t>Spłaty kapitału pożyczek i kredytów o harmonogramie innymi niż miesięczny (tzw. spłaty balonowe):</t>
  </si>
  <si>
    <t>finansowanie …</t>
  </si>
  <si>
    <t>POZOSTAŁE INFORMACJE</t>
  </si>
  <si>
    <t>przez klientów działalności odpłatnej</t>
  </si>
  <si>
    <t xml:space="preserve">przez klientów działalności gospodarczej </t>
  </si>
  <si>
    <t xml:space="preserve">wobec dostawców działalności odpłatnej </t>
  </si>
  <si>
    <t xml:space="preserve">wobec dostawców dzialalności gospodarczej </t>
  </si>
  <si>
    <t>Przeciętny termin płatności faktur</t>
  </si>
  <si>
    <t>w dniach</t>
  </si>
  <si>
    <t>Średni poziom zapasów</t>
  </si>
  <si>
    <t xml:space="preserve">w złotych </t>
  </si>
  <si>
    <t xml:space="preserve">WYDATKI NIE BĘDĄCE KOSZTEM </t>
  </si>
  <si>
    <t xml:space="preserve">Data sporządzenia dokumentu: </t>
  </si>
  <si>
    <t>Podpisy czytelnie:</t>
  </si>
  <si>
    <t>Pieczęć organizacji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</si>
</sst>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00000000000"/>
  </numFmts>
  <fonts count="20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DFF4FD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 applyFill="0" applyProtection="0"/>
    <xf numFmtId="0" fontId="3" fillId="0" borderId="0"/>
    <xf numFmtId="0" fontId="4" fillId="0" borderId="0"/>
    <xf numFmtId="0" fontId="5" fillId="0" borderId="0" applyFill="0" applyProtection="0"/>
    <xf numFmtId="0" fontId="6" fillId="0" borderId="0" applyFill="0" applyProtection="0"/>
  </cellStyleXfs>
  <cellXfs count="95">
    <xf numFmtId="0" fontId="0" fillId="0" borderId="0" xfId="0"/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3" fontId="8" fillId="0" borderId="1" xfId="0" applyNumberFormat="1" applyFont="1" applyBorder="1" applyAlignment="1" applyProtection="1">
      <alignment horizontal="right" vertical="center" wrapText="1"/>
      <protection locked="0"/>
    </xf>
    <xf numFmtId="3" fontId="8" fillId="0" borderId="1" xfId="2" applyNumberFormat="1" applyFont="1" applyBorder="1" applyAlignment="1" applyProtection="1">
      <alignment horizontal="right" vertical="center" wrapText="1"/>
      <protection locked="0"/>
    </xf>
    <xf numFmtId="0" fontId="8" fillId="0" borderId="0" xfId="2" applyFont="1" applyAlignment="1" applyProtection="1">
      <alignment horizontal="left" vertical="center" wrapText="1"/>
      <protection locked="0"/>
    </xf>
    <xf numFmtId="3" fontId="8" fillId="0" borderId="0" xfId="2" applyNumberFormat="1" applyFont="1" applyAlignment="1" applyProtection="1">
      <alignment horizontal="right" vertical="center" wrapText="1"/>
      <protection locked="0"/>
    </xf>
    <xf numFmtId="3" fontId="9" fillId="0" borderId="1" xfId="0" applyNumberFormat="1" applyFont="1" applyBorder="1" applyAlignment="1" applyProtection="1">
      <alignment vertical="center"/>
      <protection locked="0"/>
    </xf>
    <xf numFmtId="3" fontId="8" fillId="0" borderId="1" xfId="2" applyNumberFormat="1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3" fontId="11" fillId="0" borderId="1" xfId="0" applyNumberFormat="1" applyFont="1" applyBorder="1" applyAlignment="1" applyProtection="1">
      <alignment horizontal="right" vertical="center"/>
      <protection locked="0"/>
    </xf>
    <xf numFmtId="3" fontId="9" fillId="0" borderId="1" xfId="0" applyNumberFormat="1" applyFont="1" applyBorder="1" applyAlignment="1" applyProtection="1">
      <alignment horizontal="right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16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/>
    </xf>
    <xf numFmtId="3" fontId="8" fillId="3" borderId="1" xfId="2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4" fontId="8" fillId="0" borderId="1" xfId="2" applyNumberFormat="1" applyFont="1" applyBorder="1" applyAlignment="1" applyProtection="1">
      <alignment horizontal="right" vertical="center" wrapText="1"/>
      <protection locked="0"/>
    </xf>
    <xf numFmtId="4" fontId="8" fillId="0" borderId="0" xfId="2" applyNumberFormat="1" applyFont="1" applyAlignment="1" applyProtection="1">
      <alignment horizontal="right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4" fontId="11" fillId="0" borderId="1" xfId="0" applyNumberFormat="1" applyFont="1" applyBorder="1" applyAlignment="1" applyProtection="1">
      <alignment horizontal="right" vertical="center"/>
      <protection locked="0"/>
    </xf>
    <xf numFmtId="4" fontId="9" fillId="0" borderId="1" xfId="0" applyNumberFormat="1" applyFont="1" applyBorder="1" applyAlignment="1" applyProtection="1">
      <alignment horizontal="right" vertical="center"/>
      <protection locked="0"/>
    </xf>
    <xf numFmtId="4" fontId="9" fillId="0" borderId="0" xfId="0" applyNumberFormat="1" applyFont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left" vertical="center" indent="1"/>
      <protection locked="0"/>
    </xf>
    <xf numFmtId="164" fontId="17" fillId="0" borderId="1" xfId="0" applyNumberFormat="1" applyFont="1" applyBorder="1" applyAlignment="1" applyProtection="1">
      <alignment horizontal="right" vertical="center"/>
      <protection locked="0"/>
    </xf>
    <xf numFmtId="10" fontId="9" fillId="0" borderId="1" xfId="0" applyNumberFormat="1" applyFont="1" applyBorder="1" applyAlignment="1" applyProtection="1">
      <alignment horizontal="right" vertical="center"/>
      <protection locked="0"/>
    </xf>
    <xf numFmtId="164" fontId="9" fillId="0" borderId="1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164" fontId="18" fillId="0" borderId="1" xfId="0" applyNumberFormat="1" applyFont="1" applyBorder="1" applyAlignment="1" applyProtection="1">
      <alignment horizontal="right" vertical="center"/>
      <protection locked="0"/>
    </xf>
    <xf numFmtId="4" fontId="11" fillId="0" borderId="0" xfId="0" applyNumberFormat="1" applyFont="1" applyAlignment="1" applyProtection="1">
      <alignment vertical="center"/>
      <protection locked="0"/>
    </xf>
    <xf numFmtId="0" fontId="10" fillId="2" borderId="1" xfId="0" applyFont="1" applyFill="1" applyBorder="1" applyAlignment="1">
      <alignment vertical="center"/>
    </xf>
    <xf numFmtId="4" fontId="8" fillId="3" borderId="1" xfId="2" applyNumberFormat="1" applyFont="1" applyFill="1" applyBorder="1" applyAlignment="1">
      <alignment horizontal="right" vertical="center" wrapText="1"/>
    </xf>
    <xf numFmtId="4" fontId="7" fillId="3" borderId="1" xfId="2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0" fontId="7" fillId="2" borderId="1" xfId="2" applyFont="1" applyFill="1" applyBorder="1" applyAlignment="1">
      <alignment horizontal="right" vertical="center" wrapText="1"/>
    </xf>
    <xf numFmtId="0" fontId="7" fillId="3" borderId="1" xfId="2" applyFont="1" applyFill="1" applyBorder="1" applyAlignment="1">
      <alignment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8" fillId="3" borderId="1" xfId="2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left" vertical="center" wrapText="1" indent="1"/>
    </xf>
    <xf numFmtId="0" fontId="10" fillId="0" borderId="0" xfId="0" applyFont="1" applyAlignment="1" applyProtection="1">
      <alignment horizontal="center" vertical="center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indent="1"/>
    </xf>
    <xf numFmtId="0" fontId="14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left" vertical="center" indent="1"/>
      <protection locked="0"/>
    </xf>
    <xf numFmtId="0" fontId="14" fillId="0" borderId="0" xfId="0" applyFont="1" applyAlignment="1" applyProtection="1">
      <alignment horizontal="left" vertical="center" indent="1"/>
      <protection locked="0"/>
    </xf>
    <xf numFmtId="0" fontId="14" fillId="0" borderId="5" xfId="0" applyFont="1" applyBorder="1" applyAlignment="1">
      <alignment horizontal="left" vertical="center" indent="1"/>
    </xf>
    <xf numFmtId="0" fontId="16" fillId="0" borderId="5" xfId="0" applyFont="1" applyBorder="1" applyAlignment="1">
      <alignment horizontal="left" vertical="center" wrapText="1" indent="1"/>
    </xf>
    <xf numFmtId="0" fontId="16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left" vertical="top" wrapText="1" indent="1"/>
    </xf>
    <xf numFmtId="0" fontId="7" fillId="2" borderId="2" xfId="2" applyFont="1" applyFill="1" applyBorder="1" applyAlignment="1">
      <alignment horizontal="left" vertical="center"/>
    </xf>
    <xf numFmtId="0" fontId="7" fillId="2" borderId="3" xfId="2" applyFont="1" applyFill="1" applyBorder="1" applyAlignment="1">
      <alignment horizontal="left" vertical="center"/>
    </xf>
    <xf numFmtId="0" fontId="7" fillId="2" borderId="4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center" vertical="center"/>
    </xf>
    <xf numFmtId="0" fontId="8" fillId="0" borderId="1" xfId="2" applyFont="1" applyBorder="1" applyAlignment="1" applyProtection="1">
      <alignment horizontal="left" vertical="center" wrapText="1" indent="1"/>
      <protection locked="0"/>
    </xf>
    <xf numFmtId="0" fontId="7" fillId="0" borderId="1" xfId="2" applyFont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 wrapText="1" indent="1"/>
    </xf>
    <xf numFmtId="0" fontId="7" fillId="3" borderId="1" xfId="2" applyFont="1" applyFill="1" applyBorder="1" applyAlignment="1">
      <alignment horizontal="left" vertical="center" wrapText="1"/>
    </xf>
    <xf numFmtId="0" fontId="19" fillId="0" borderId="1" xfId="2" applyFont="1" applyBorder="1" applyAlignment="1" applyProtection="1">
      <alignment horizontal="left" vertical="center" wrapText="1" indent="1"/>
      <protection locked="0"/>
    </xf>
    <xf numFmtId="0" fontId="9" fillId="3" borderId="1" xfId="0" applyFont="1" applyFill="1" applyBorder="1" applyAlignment="1">
      <alignment horizontal="left" vertical="center" wrapText="1" indent="1"/>
    </xf>
    <xf numFmtId="0" fontId="10" fillId="2" borderId="2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3" fontId="8" fillId="0" borderId="1" xfId="2" applyNumberFormat="1" applyFont="1" applyBorder="1" applyAlignment="1" applyProtection="1">
      <alignment horizontal="center" vertical="center" wrapText="1"/>
      <protection locked="0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indent="1"/>
    </xf>
  </cellXfs>
  <cellStyles count="6">
    <cellStyle name="Normalny" xfId="0" builtinId="0"/>
    <cellStyle name="Normalny 2" xfId="1" xr:uid="{7AAC0AEA-FBFB-41EC-8286-647A0B65C1C6}"/>
    <cellStyle name="Normalny 3" xfId="2" xr:uid="{4FAE65CC-90BC-4957-AA8E-7EEB5041989D}"/>
    <cellStyle name="Normalny 4" xfId="3" xr:uid="{50BCFB89-0B7D-4F0A-ADDF-981FAE024368}"/>
    <cellStyle name="Normalny 5" xfId="4" xr:uid="{98C4E63A-461F-4795-8840-4238C48653CF}"/>
    <cellStyle name="Normalny 6" xfId="5" xr:uid="{69F03392-F206-45F5-A70F-24888D4AB332}"/>
  </cellStyles>
  <dxfs count="0"/>
  <tableStyles count="0" defaultTableStyle="TableStyleMedium2" defaultPivotStyle="PivotStyleLight16"/>
  <colors>
    <mruColors>
      <color rgb="FFDFF4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0</xdr:row>
      <xdr:rowOff>0</xdr:rowOff>
    </xdr:from>
    <xdr:to>
      <xdr:col>7</xdr:col>
      <xdr:colOff>3162</xdr:colOff>
      <xdr:row>1</xdr:row>
      <xdr:rowOff>250247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2760173-9EF7-12AE-4D7E-3899E22FDA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0"/>
          <a:ext cx="860412" cy="631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0</xdr:row>
      <xdr:rowOff>0</xdr:rowOff>
    </xdr:from>
    <xdr:to>
      <xdr:col>9</xdr:col>
      <xdr:colOff>942843</xdr:colOff>
      <xdr:row>1</xdr:row>
      <xdr:rowOff>254057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C44AF4C-7AEC-4F99-8220-E551F8714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5075" y="0"/>
          <a:ext cx="895218" cy="6350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75C14-9EB0-4E9B-9868-624FF7849A84}">
  <sheetPr>
    <tabColor theme="5" tint="0.79998168889431442"/>
  </sheetPr>
  <dimension ref="A1:M111"/>
  <sheetViews>
    <sheetView showGridLines="0" tabSelected="1" topLeftCell="A41" zoomScaleNormal="100" zoomScaleSheetLayoutView="100" workbookViewId="0">
      <selection activeCell="E45" sqref="E45:G47"/>
    </sheetView>
  </sheetViews>
  <sheetFormatPr defaultColWidth="9.109375" defaultRowHeight="13.2" x14ac:dyDescent="0.3"/>
  <cols>
    <col min="1" max="1" width="39.88671875" style="2" customWidth="1"/>
    <col min="2" max="2" width="10.6640625" style="2" customWidth="1"/>
    <col min="3" max="5" width="13.77734375" style="2" customWidth="1"/>
    <col min="6" max="6" width="12.6640625" style="2" customWidth="1"/>
    <col min="7" max="7" width="13.5546875" style="2" customWidth="1"/>
    <col min="8" max="11" width="9.109375" style="2"/>
    <col min="12" max="12" width="9.109375" style="2" hidden="1" customWidth="1"/>
    <col min="13" max="16384" width="9.109375" style="2"/>
  </cols>
  <sheetData>
    <row r="1" spans="1:13" ht="30" customHeight="1" x14ac:dyDescent="0.3">
      <c r="A1" s="64" t="s">
        <v>67</v>
      </c>
      <c r="B1" s="64"/>
      <c r="C1" s="64"/>
      <c r="D1" s="64"/>
      <c r="E1" s="64"/>
      <c r="F1" s="64"/>
      <c r="G1" s="58"/>
      <c r="K1" s="29"/>
      <c r="L1" s="3"/>
      <c r="M1" s="29"/>
    </row>
    <row r="2" spans="1:13" ht="30" customHeight="1" x14ac:dyDescent="0.3">
      <c r="A2" s="65" t="s">
        <v>73</v>
      </c>
      <c r="B2" s="65"/>
      <c r="C2" s="66"/>
      <c r="D2" s="66"/>
      <c r="E2" s="66"/>
      <c r="F2" s="66"/>
      <c r="G2" s="58"/>
    </row>
    <row r="3" spans="1:13" ht="7.2" customHeight="1" x14ac:dyDescent="0.3">
      <c r="A3" s="4"/>
      <c r="B3" s="4"/>
      <c r="C3" s="4"/>
      <c r="D3" s="4"/>
      <c r="E3" s="4"/>
      <c r="F3" s="4"/>
      <c r="G3" s="5"/>
    </row>
    <row r="4" spans="1:13" ht="15" customHeight="1" x14ac:dyDescent="0.3">
      <c r="A4" s="62" t="s">
        <v>50</v>
      </c>
      <c r="B4" s="62"/>
      <c r="C4" s="62"/>
      <c r="D4" s="62"/>
      <c r="E4" s="59" t="s">
        <v>66</v>
      </c>
      <c r="F4" s="59"/>
      <c r="G4" s="59"/>
    </row>
    <row r="5" spans="1:13" ht="39.6" customHeight="1" x14ac:dyDescent="0.3">
      <c r="A5" s="63"/>
      <c r="B5" s="63"/>
      <c r="C5" s="63"/>
      <c r="D5" s="63"/>
      <c r="E5" s="67"/>
      <c r="F5" s="67"/>
      <c r="G5" s="67"/>
    </row>
    <row r="6" spans="1:13" ht="21" customHeight="1" x14ac:dyDescent="0.3">
      <c r="A6" s="61" t="s">
        <v>51</v>
      </c>
      <c r="B6" s="61"/>
      <c r="C6" s="61"/>
      <c r="D6" s="61"/>
      <c r="E6" s="60" t="s">
        <v>55</v>
      </c>
      <c r="F6" s="60"/>
      <c r="G6" s="60"/>
    </row>
    <row r="7" spans="1:13" ht="12" customHeight="1" x14ac:dyDescent="0.3">
      <c r="A7" s="80" t="s">
        <v>29</v>
      </c>
      <c r="B7" s="80"/>
      <c r="C7" s="46">
        <v>2023</v>
      </c>
      <c r="D7" s="46">
        <f>C7+1</f>
        <v>2024</v>
      </c>
      <c r="E7" s="53"/>
      <c r="F7" s="53"/>
      <c r="G7" s="53"/>
    </row>
    <row r="8" spans="1:13" ht="12" customHeight="1" x14ac:dyDescent="0.3">
      <c r="A8" s="56" t="s">
        <v>16</v>
      </c>
      <c r="B8" s="56"/>
      <c r="C8" s="47">
        <f>SUM(C9:C11)</f>
        <v>0</v>
      </c>
      <c r="D8" s="47">
        <f>SUM(D9:D11)</f>
        <v>0</v>
      </c>
      <c r="E8" s="53"/>
      <c r="F8" s="53"/>
      <c r="G8" s="53"/>
    </row>
    <row r="9" spans="1:13" ht="12" customHeight="1" x14ac:dyDescent="0.3">
      <c r="A9" s="57" t="s">
        <v>81</v>
      </c>
      <c r="B9" s="57"/>
      <c r="C9" s="30"/>
      <c r="D9" s="30"/>
      <c r="E9" s="53"/>
      <c r="F9" s="53"/>
      <c r="G9" s="53"/>
    </row>
    <row r="10" spans="1:13" ht="12" customHeight="1" x14ac:dyDescent="0.3">
      <c r="A10" s="57" t="s">
        <v>70</v>
      </c>
      <c r="B10" s="57"/>
      <c r="C10" s="30"/>
      <c r="D10" s="30"/>
      <c r="E10" s="53"/>
      <c r="F10" s="53"/>
      <c r="G10" s="53"/>
    </row>
    <row r="11" spans="1:13" ht="12" customHeight="1" x14ac:dyDescent="0.3">
      <c r="A11" s="57" t="s">
        <v>0</v>
      </c>
      <c r="B11" s="57"/>
      <c r="C11" s="30"/>
      <c r="D11" s="30"/>
      <c r="E11" s="53"/>
      <c r="F11" s="53"/>
      <c r="G11" s="53"/>
    </row>
    <row r="12" spans="1:13" ht="12" customHeight="1" x14ac:dyDescent="0.3">
      <c r="A12" s="56" t="s">
        <v>1</v>
      </c>
      <c r="B12" s="56"/>
      <c r="C12" s="47">
        <f>SUM(C13:C15)</f>
        <v>0</v>
      </c>
      <c r="D12" s="47">
        <f>SUM(D13:D15)</f>
        <v>0</v>
      </c>
      <c r="E12" s="53"/>
      <c r="F12" s="53"/>
      <c r="G12" s="53"/>
    </row>
    <row r="13" spans="1:13" ht="12" customHeight="1" x14ac:dyDescent="0.3">
      <c r="A13" s="57" t="s">
        <v>71</v>
      </c>
      <c r="B13" s="57"/>
      <c r="C13" s="30"/>
      <c r="D13" s="30"/>
      <c r="E13" s="53"/>
      <c r="F13" s="53"/>
      <c r="G13" s="53"/>
    </row>
    <row r="14" spans="1:13" ht="12" customHeight="1" x14ac:dyDescent="0.3">
      <c r="A14" s="57" t="s">
        <v>72</v>
      </c>
      <c r="B14" s="57"/>
      <c r="C14" s="30"/>
      <c r="D14" s="30"/>
      <c r="E14" s="53"/>
      <c r="F14" s="53"/>
      <c r="G14" s="53"/>
    </row>
    <row r="15" spans="1:13" ht="12" customHeight="1" x14ac:dyDescent="0.3">
      <c r="A15" s="57" t="s">
        <v>2</v>
      </c>
      <c r="B15" s="57"/>
      <c r="C15" s="30"/>
      <c r="D15" s="30"/>
      <c r="E15" s="53"/>
      <c r="F15" s="53"/>
      <c r="G15" s="53"/>
    </row>
    <row r="16" spans="1:13" ht="12" customHeight="1" x14ac:dyDescent="0.3">
      <c r="A16" s="56" t="s">
        <v>3</v>
      </c>
      <c r="B16" s="56"/>
      <c r="C16" s="47">
        <f>C8-C12</f>
        <v>0</v>
      </c>
      <c r="D16" s="47">
        <f>D8-D12</f>
        <v>0</v>
      </c>
      <c r="E16" s="53"/>
      <c r="F16" s="53"/>
      <c r="G16" s="53"/>
    </row>
    <row r="17" spans="1:7" ht="12" customHeight="1" x14ac:dyDescent="0.3">
      <c r="A17" s="56" t="s">
        <v>4</v>
      </c>
      <c r="B17" s="56"/>
      <c r="C17" s="30"/>
      <c r="D17" s="30"/>
      <c r="E17" s="53"/>
      <c r="F17" s="53"/>
      <c r="G17" s="53"/>
    </row>
    <row r="18" spans="1:7" ht="12" customHeight="1" x14ac:dyDescent="0.3">
      <c r="A18" s="56" t="s">
        <v>5</v>
      </c>
      <c r="B18" s="56"/>
      <c r="C18" s="30"/>
      <c r="D18" s="30"/>
      <c r="E18" s="53"/>
      <c r="F18" s="53"/>
      <c r="G18" s="53"/>
    </row>
    <row r="19" spans="1:7" ht="12" customHeight="1" x14ac:dyDescent="0.3">
      <c r="A19" s="56" t="s">
        <v>6</v>
      </c>
      <c r="B19" s="56"/>
      <c r="C19" s="47">
        <f>C17-C18</f>
        <v>0</v>
      </c>
      <c r="D19" s="47">
        <f>D17-D18</f>
        <v>0</v>
      </c>
      <c r="E19" s="53"/>
      <c r="F19" s="53"/>
      <c r="G19" s="53"/>
    </row>
    <row r="20" spans="1:7" ht="12" customHeight="1" x14ac:dyDescent="0.3">
      <c r="A20" s="56" t="s">
        <v>7</v>
      </c>
      <c r="B20" s="56"/>
      <c r="C20" s="31"/>
      <c r="D20" s="31"/>
      <c r="E20" s="53"/>
      <c r="F20" s="53"/>
      <c r="G20" s="53"/>
    </row>
    <row r="21" spans="1:7" ht="12" customHeight="1" x14ac:dyDescent="0.3">
      <c r="A21" s="56" t="s">
        <v>8</v>
      </c>
      <c r="B21" s="56"/>
      <c r="C21" s="47">
        <f>C19-C20</f>
        <v>0</v>
      </c>
      <c r="D21" s="47">
        <f>D19-D20</f>
        <v>0</v>
      </c>
      <c r="E21" s="53"/>
      <c r="F21" s="53"/>
      <c r="G21" s="53"/>
    </row>
    <row r="22" spans="1:7" ht="12" customHeight="1" x14ac:dyDescent="0.3">
      <c r="A22" s="56" t="s">
        <v>9</v>
      </c>
      <c r="B22" s="56"/>
      <c r="C22" s="31"/>
      <c r="D22" s="31"/>
      <c r="E22" s="53"/>
      <c r="F22" s="53"/>
      <c r="G22" s="53"/>
    </row>
    <row r="23" spans="1:7" ht="12" customHeight="1" x14ac:dyDescent="0.3">
      <c r="A23" s="56" t="s">
        <v>10</v>
      </c>
      <c r="B23" s="56"/>
      <c r="C23" s="31"/>
      <c r="D23" s="31"/>
      <c r="E23" s="53"/>
      <c r="F23" s="53"/>
      <c r="G23" s="53"/>
    </row>
    <row r="24" spans="1:7" ht="12" customHeight="1" x14ac:dyDescent="0.3">
      <c r="A24" s="56" t="s">
        <v>11</v>
      </c>
      <c r="B24" s="56"/>
      <c r="C24" s="31"/>
      <c r="D24" s="31"/>
      <c r="E24" s="53"/>
      <c r="F24" s="53"/>
      <c r="G24" s="53"/>
    </row>
    <row r="25" spans="1:7" ht="12" customHeight="1" x14ac:dyDescent="0.3">
      <c r="A25" s="56" t="s">
        <v>12</v>
      </c>
      <c r="B25" s="56"/>
      <c r="C25" s="31"/>
      <c r="D25" s="31"/>
      <c r="E25" s="53"/>
      <c r="F25" s="53"/>
      <c r="G25" s="53"/>
    </row>
    <row r="26" spans="1:7" ht="12" customHeight="1" x14ac:dyDescent="0.3">
      <c r="A26" s="56" t="s">
        <v>13</v>
      </c>
      <c r="B26" s="56"/>
      <c r="C26" s="47">
        <f>C16+C21+C22-C23+C24-C25</f>
        <v>0</v>
      </c>
      <c r="D26" s="47">
        <f>D16+D21+D22-D23+D24-D25</f>
        <v>0</v>
      </c>
      <c r="E26" s="53"/>
      <c r="F26" s="53"/>
      <c r="G26" s="53"/>
    </row>
    <row r="27" spans="1:7" ht="12" customHeight="1" x14ac:dyDescent="0.3">
      <c r="A27" s="56" t="s">
        <v>14</v>
      </c>
      <c r="B27" s="56"/>
      <c r="C27" s="31"/>
      <c r="D27" s="31"/>
      <c r="E27" s="53"/>
      <c r="F27" s="53"/>
      <c r="G27" s="53"/>
    </row>
    <row r="28" spans="1:7" ht="12" customHeight="1" x14ac:dyDescent="0.3">
      <c r="A28" s="56" t="s">
        <v>15</v>
      </c>
      <c r="B28" s="56"/>
      <c r="C28" s="47">
        <f>C26-C27</f>
        <v>0</v>
      </c>
      <c r="D28" s="47">
        <f>D26-D27</f>
        <v>0</v>
      </c>
      <c r="E28" s="53"/>
      <c r="F28" s="53"/>
      <c r="G28" s="53"/>
    </row>
    <row r="29" spans="1:7" ht="12" customHeight="1" x14ac:dyDescent="0.3">
      <c r="A29" s="10"/>
      <c r="B29" s="10"/>
      <c r="C29" s="32"/>
      <c r="D29" s="32"/>
      <c r="E29" s="53"/>
      <c r="F29" s="53"/>
      <c r="G29" s="53"/>
    </row>
    <row r="30" spans="1:7" ht="12" customHeight="1" x14ac:dyDescent="0.3">
      <c r="A30" s="80" t="s">
        <v>26</v>
      </c>
      <c r="B30" s="80"/>
      <c r="C30" s="46">
        <f>C7</f>
        <v>2023</v>
      </c>
      <c r="D30" s="46">
        <f>D7</f>
        <v>2024</v>
      </c>
      <c r="E30" s="53"/>
      <c r="F30" s="53"/>
      <c r="G30" s="53"/>
    </row>
    <row r="31" spans="1:7" ht="12" customHeight="1" x14ac:dyDescent="0.3">
      <c r="A31" s="56" t="s">
        <v>19</v>
      </c>
      <c r="B31" s="56"/>
      <c r="C31" s="47">
        <f>SUM(C32:C36)</f>
        <v>0</v>
      </c>
      <c r="D31" s="47">
        <f>SUM(D32:D36)</f>
        <v>0</v>
      </c>
      <c r="E31" s="53"/>
      <c r="F31" s="53"/>
      <c r="G31" s="53"/>
    </row>
    <row r="32" spans="1:7" ht="12" customHeight="1" x14ac:dyDescent="0.3">
      <c r="A32" s="57" t="s">
        <v>27</v>
      </c>
      <c r="B32" s="57"/>
      <c r="C32" s="30"/>
      <c r="D32" s="30"/>
      <c r="E32" s="60" t="str">
        <f>IF(OR(C32&gt;0,D32&gt;0),"prosimy wypełnić tabelę nr 1", " ")</f>
        <v xml:space="preserve"> </v>
      </c>
      <c r="F32" s="60"/>
      <c r="G32" s="60"/>
    </row>
    <row r="33" spans="1:7" ht="12" customHeight="1" x14ac:dyDescent="0.3">
      <c r="A33" s="57" t="s">
        <v>28</v>
      </c>
      <c r="B33" s="57"/>
      <c r="C33" s="30"/>
      <c r="D33" s="30"/>
    </row>
    <row r="34" spans="1:7" ht="12" customHeight="1" x14ac:dyDescent="0.3">
      <c r="A34" s="57" t="s">
        <v>30</v>
      </c>
      <c r="B34" s="57"/>
      <c r="C34" s="30"/>
      <c r="D34" s="30"/>
    </row>
    <row r="35" spans="1:7" ht="12" customHeight="1" x14ac:dyDescent="0.3">
      <c r="A35" s="57" t="s">
        <v>31</v>
      </c>
      <c r="B35" s="57"/>
      <c r="C35" s="30"/>
      <c r="D35" s="30"/>
    </row>
    <row r="36" spans="1:7" ht="12" customHeight="1" x14ac:dyDescent="0.3">
      <c r="A36" s="57" t="s">
        <v>32</v>
      </c>
      <c r="B36" s="57"/>
      <c r="C36" s="30"/>
      <c r="D36" s="30"/>
      <c r="E36" s="53"/>
      <c r="F36" s="53"/>
      <c r="G36" s="53"/>
    </row>
    <row r="37" spans="1:7" ht="12" customHeight="1" x14ac:dyDescent="0.3">
      <c r="A37" s="56" t="s">
        <v>20</v>
      </c>
      <c r="B37" s="56"/>
      <c r="C37" s="47">
        <f>SUM(C38:C41)</f>
        <v>0</v>
      </c>
      <c r="D37" s="47">
        <f>SUM(D38:D41)</f>
        <v>0</v>
      </c>
      <c r="E37" s="53"/>
      <c r="F37" s="53"/>
      <c r="G37" s="53"/>
    </row>
    <row r="38" spans="1:7" ht="12" customHeight="1" x14ac:dyDescent="0.3">
      <c r="A38" s="57" t="s">
        <v>33</v>
      </c>
      <c r="B38" s="57"/>
      <c r="C38" s="30"/>
      <c r="D38" s="30"/>
      <c r="E38" s="53"/>
      <c r="F38" s="53"/>
      <c r="G38" s="53"/>
    </row>
    <row r="39" spans="1:7" ht="12" customHeight="1" x14ac:dyDescent="0.3">
      <c r="A39" s="57" t="s">
        <v>34</v>
      </c>
      <c r="B39" s="57"/>
      <c r="C39" s="30"/>
      <c r="D39" s="30"/>
      <c r="E39" s="60" t="str">
        <f>IF(OR(C39&gt;0,D39&gt;0),"prosimy wypełnić tabelę nr 2", " ")</f>
        <v xml:space="preserve"> </v>
      </c>
      <c r="F39" s="60"/>
      <c r="G39" s="60"/>
    </row>
    <row r="40" spans="1:7" ht="12" customHeight="1" x14ac:dyDescent="0.3">
      <c r="A40" s="57" t="s">
        <v>35</v>
      </c>
      <c r="B40" s="57"/>
      <c r="C40" s="30"/>
      <c r="D40" s="30"/>
      <c r="E40" s="53"/>
      <c r="F40" s="53"/>
      <c r="G40" s="53"/>
    </row>
    <row r="41" spans="1:7" ht="12" customHeight="1" x14ac:dyDescent="0.3">
      <c r="A41" s="57" t="s">
        <v>36</v>
      </c>
      <c r="B41" s="57"/>
      <c r="C41" s="30"/>
      <c r="D41" s="30"/>
      <c r="E41" s="60" t="str">
        <f>IF(OR(C41&gt;(C8+C17)/8,D41&gt;(D8+D17)/8),"prosimy wypełnić tabelę nr 3", " ")</f>
        <v xml:space="preserve"> </v>
      </c>
      <c r="F41" s="60"/>
      <c r="G41" s="60"/>
    </row>
    <row r="42" spans="1:7" ht="12" customHeight="1" x14ac:dyDescent="0.3">
      <c r="A42" s="56" t="s">
        <v>37</v>
      </c>
      <c r="B42" s="56"/>
      <c r="C42" s="31"/>
      <c r="D42" s="30"/>
      <c r="E42" s="53"/>
      <c r="F42" s="53"/>
      <c r="G42" s="53"/>
    </row>
    <row r="43" spans="1:7" ht="12" customHeight="1" x14ac:dyDescent="0.3">
      <c r="A43" s="56" t="s">
        <v>24</v>
      </c>
      <c r="B43" s="56"/>
      <c r="C43" s="48">
        <f>C31+C37+C42</f>
        <v>0</v>
      </c>
      <c r="D43" s="48">
        <f t="shared" ref="D43" si="0">D31+D37+D42</f>
        <v>0</v>
      </c>
      <c r="E43" s="53"/>
      <c r="F43" s="53"/>
      <c r="G43" s="53"/>
    </row>
    <row r="44" spans="1:7" ht="12" customHeight="1" x14ac:dyDescent="0.3">
      <c r="A44" s="79"/>
      <c r="B44" s="79"/>
      <c r="C44" s="79"/>
      <c r="D44" s="79"/>
    </row>
    <row r="45" spans="1:7" ht="12" customHeight="1" x14ac:dyDescent="0.3">
      <c r="A45" s="56" t="s">
        <v>38</v>
      </c>
      <c r="B45" s="56"/>
      <c r="C45" s="47">
        <f>C43-C50</f>
        <v>0</v>
      </c>
      <c r="D45" s="47">
        <f>D43-D50</f>
        <v>0</v>
      </c>
      <c r="E45" s="71" t="str">
        <f>IF(AND(SUM(C46:C49)=C45,SUM(D46:D49)=D45)," ","Sprawdź pozycje A.I-A.IV, ich suma powinna być równa Funduszowi własnemu")</f>
        <v xml:space="preserve"> </v>
      </c>
      <c r="F45" s="72"/>
      <c r="G45" s="72"/>
    </row>
    <row r="46" spans="1:7" ht="12" customHeight="1" x14ac:dyDescent="0.3">
      <c r="A46" s="57" t="s">
        <v>39</v>
      </c>
      <c r="B46" s="57"/>
      <c r="C46" s="31"/>
      <c r="D46" s="30"/>
      <c r="E46" s="71"/>
      <c r="F46" s="72"/>
      <c r="G46" s="72"/>
    </row>
    <row r="47" spans="1:7" ht="12" customHeight="1" x14ac:dyDescent="0.3">
      <c r="A47" s="57" t="s">
        <v>40</v>
      </c>
      <c r="B47" s="57"/>
      <c r="C47" s="31"/>
      <c r="D47" s="30"/>
      <c r="E47" s="71"/>
      <c r="F47" s="72"/>
      <c r="G47" s="72"/>
    </row>
    <row r="48" spans="1:7" ht="12" customHeight="1" x14ac:dyDescent="0.3">
      <c r="A48" s="57" t="s">
        <v>41</v>
      </c>
      <c r="B48" s="57"/>
      <c r="C48" s="30"/>
      <c r="D48" s="30"/>
    </row>
    <row r="49" spans="1:13" ht="12" customHeight="1" x14ac:dyDescent="0.3">
      <c r="A49" s="57" t="s">
        <v>42</v>
      </c>
      <c r="B49" s="57"/>
      <c r="C49" s="30"/>
      <c r="D49" s="30"/>
    </row>
    <row r="50" spans="1:13" ht="12" customHeight="1" x14ac:dyDescent="0.3">
      <c r="A50" s="56" t="s">
        <v>21</v>
      </c>
      <c r="B50" s="56"/>
      <c r="C50" s="47">
        <f>SUM(C51:C54)</f>
        <v>0</v>
      </c>
      <c r="D50" s="47">
        <f>SUM(D51:D54)</f>
        <v>0</v>
      </c>
      <c r="F50" s="33"/>
      <c r="G50" s="34"/>
    </row>
    <row r="51" spans="1:13" ht="12" customHeight="1" x14ac:dyDescent="0.3">
      <c r="A51" s="57" t="s">
        <v>59</v>
      </c>
      <c r="B51" s="57"/>
      <c r="C51" s="31"/>
      <c r="D51" s="30"/>
    </row>
    <row r="52" spans="1:13" ht="12" customHeight="1" x14ac:dyDescent="0.3">
      <c r="A52" s="57" t="s">
        <v>43</v>
      </c>
      <c r="B52" s="57"/>
      <c r="C52" s="30"/>
      <c r="D52" s="30"/>
      <c r="E52" s="68" t="str">
        <f>IF(OR(C52&gt;0,D52&gt;0),"prosimy wypełnić tabelę nr 4", " ")</f>
        <v xml:space="preserve"> </v>
      </c>
      <c r="F52" s="69"/>
      <c r="G52" s="69"/>
    </row>
    <row r="53" spans="1:13" ht="12" customHeight="1" x14ac:dyDescent="0.3">
      <c r="A53" s="57" t="s">
        <v>44</v>
      </c>
      <c r="B53" s="57"/>
      <c r="C53" s="30"/>
      <c r="D53" s="30"/>
      <c r="E53" s="68"/>
      <c r="F53" s="69"/>
      <c r="G53" s="69"/>
    </row>
    <row r="54" spans="1:13" ht="12" customHeight="1" x14ac:dyDescent="0.3">
      <c r="A54" s="57" t="s">
        <v>45</v>
      </c>
      <c r="B54" s="57"/>
      <c r="C54" s="30"/>
      <c r="D54" s="30"/>
      <c r="E54" s="70" t="str">
        <f>IF(OR(C54&gt;0,D54&gt;0),"prosimy wypełnić tabelę nr 6", " ")</f>
        <v xml:space="preserve"> </v>
      </c>
      <c r="F54" s="60"/>
      <c r="G54" s="60"/>
    </row>
    <row r="55" spans="1:13" ht="12" customHeight="1" x14ac:dyDescent="0.3">
      <c r="A55" s="56" t="s">
        <v>25</v>
      </c>
      <c r="B55" s="56"/>
      <c r="C55" s="48">
        <f>C50+C45</f>
        <v>0</v>
      </c>
      <c r="D55" s="48">
        <f>D50+D45</f>
        <v>0</v>
      </c>
      <c r="E55" s="71" t="str">
        <f>IF(AND(C43=C55,D43=D55),"", "Uwaga pasywa muszą być równe aktywom")</f>
        <v/>
      </c>
      <c r="F55" s="72"/>
      <c r="G55" s="72"/>
      <c r="L55" s="35"/>
      <c r="M55" s="35"/>
    </row>
    <row r="56" spans="1:13" ht="12" customHeight="1" x14ac:dyDescent="0.3">
      <c r="E56" s="53"/>
      <c r="F56" s="53"/>
      <c r="G56" s="53"/>
    </row>
    <row r="57" spans="1:13" ht="12" customHeight="1" x14ac:dyDescent="0.3">
      <c r="A57" s="80" t="s">
        <v>75</v>
      </c>
      <c r="B57" s="80"/>
      <c r="C57" s="50">
        <v>2023</v>
      </c>
      <c r="D57" s="22">
        <v>2024</v>
      </c>
      <c r="E57" s="73" t="str">
        <f>IF(OR(C32&gt;0,C33&gt;0,D33&gt;0,D32&gt;0),"Prosimy o podanie kwoty rocznej amortyzacji"," ")</f>
        <v xml:space="preserve"> </v>
      </c>
      <c r="F57" s="73"/>
      <c r="G57" s="73"/>
    </row>
    <row r="58" spans="1:13" ht="12" customHeight="1" x14ac:dyDescent="0.3">
      <c r="A58" s="56" t="s">
        <v>89</v>
      </c>
      <c r="B58" s="56"/>
      <c r="C58" s="49" t="str">
        <f>IF(C31&gt;0,C31,"nie dotyczy")</f>
        <v>nie dotyczy</v>
      </c>
      <c r="D58" s="49" t="str">
        <f>IF(D31&gt;0,D31,"nie dotyczy")</f>
        <v>nie dotyczy</v>
      </c>
      <c r="E58" s="73"/>
      <c r="F58" s="73"/>
      <c r="G58" s="73"/>
    </row>
    <row r="59" spans="1:13" ht="12" customHeight="1" x14ac:dyDescent="0.3">
      <c r="A59" s="57" t="s">
        <v>74</v>
      </c>
      <c r="B59" s="57"/>
      <c r="C59" s="36"/>
      <c r="D59" s="36"/>
      <c r="E59" s="73"/>
      <c r="F59" s="73"/>
      <c r="G59" s="73"/>
    </row>
    <row r="60" spans="1:13" ht="12" customHeight="1" x14ac:dyDescent="0.3">
      <c r="E60" s="53"/>
      <c r="F60" s="53"/>
      <c r="G60" s="53"/>
    </row>
    <row r="61" spans="1:13" ht="12" customHeight="1" x14ac:dyDescent="0.3">
      <c r="A61" s="80" t="s">
        <v>76</v>
      </c>
      <c r="B61" s="80"/>
      <c r="C61" s="50">
        <v>2023</v>
      </c>
      <c r="D61" s="22">
        <v>2024</v>
      </c>
      <c r="E61" s="59" t="str">
        <f>IF(D62="nie dotyczy","nie dotyczy","pozycje przeterminowane na koniec 2024 powyżej 90 dni (lista tak/nie)")</f>
        <v>nie dotyczy</v>
      </c>
      <c r="F61" s="59"/>
      <c r="G61" s="59"/>
      <c r="H61" s="72"/>
      <c r="I61" s="72"/>
      <c r="J61" s="72"/>
    </row>
    <row r="62" spans="1:13" ht="12" customHeight="1" x14ac:dyDescent="0.3">
      <c r="A62" s="56" t="s">
        <v>23</v>
      </c>
      <c r="B62" s="56"/>
      <c r="C62" s="49" t="str">
        <f>IF(C39&gt;0,C39,"nie dotyczy")</f>
        <v>nie dotyczy</v>
      </c>
      <c r="D62" s="49" t="str">
        <f>IF(D39&gt;0,D39,"nie dotyczy")</f>
        <v>nie dotyczy</v>
      </c>
      <c r="E62" s="54" t="s">
        <v>52</v>
      </c>
      <c r="F62" s="54"/>
      <c r="G62" s="54"/>
      <c r="H62" s="72"/>
      <c r="I62" s="72"/>
      <c r="J62" s="72"/>
    </row>
    <row r="63" spans="1:13" ht="12" customHeight="1" x14ac:dyDescent="0.3">
      <c r="A63" s="57" t="s">
        <v>46</v>
      </c>
      <c r="B63" s="57"/>
      <c r="C63" s="36"/>
      <c r="D63" s="36"/>
      <c r="E63" s="54" t="s">
        <v>52</v>
      </c>
      <c r="F63" s="54"/>
      <c r="G63" s="54"/>
      <c r="H63" s="72"/>
      <c r="I63" s="72"/>
      <c r="J63" s="72"/>
    </row>
    <row r="64" spans="1:13" ht="12" customHeight="1" x14ac:dyDescent="0.3">
      <c r="A64" s="57" t="s">
        <v>47</v>
      </c>
      <c r="B64" s="57"/>
      <c r="C64" s="36"/>
      <c r="D64" s="36"/>
      <c r="E64" s="54" t="s">
        <v>52</v>
      </c>
      <c r="F64" s="54"/>
      <c r="G64" s="54"/>
    </row>
    <row r="65" spans="1:7" ht="12" customHeight="1" x14ac:dyDescent="0.3">
      <c r="A65" s="57" t="s">
        <v>48</v>
      </c>
      <c r="B65" s="57"/>
      <c r="C65" s="36"/>
      <c r="D65" s="36"/>
      <c r="E65" s="54" t="s">
        <v>52</v>
      </c>
      <c r="F65" s="54"/>
      <c r="G65" s="54"/>
    </row>
    <row r="66" spans="1:7" ht="12" customHeight="1" x14ac:dyDescent="0.3">
      <c r="A66" s="57" t="s">
        <v>49</v>
      </c>
      <c r="B66" s="57"/>
      <c r="C66" s="36"/>
      <c r="D66" s="36"/>
      <c r="E66" s="54" t="s">
        <v>52</v>
      </c>
      <c r="F66" s="54"/>
      <c r="G66" s="54"/>
    </row>
    <row r="67" spans="1:7" ht="12" customHeight="1" x14ac:dyDescent="0.3">
      <c r="A67" s="78" t="s">
        <v>58</v>
      </c>
      <c r="B67" s="78"/>
      <c r="C67" s="36"/>
      <c r="D67" s="36"/>
      <c r="E67" s="54" t="s">
        <v>52</v>
      </c>
      <c r="F67" s="54"/>
      <c r="G67" s="54"/>
    </row>
    <row r="68" spans="1:7" ht="12" customHeight="1" x14ac:dyDescent="0.3">
      <c r="E68" s="53"/>
      <c r="F68" s="53"/>
      <c r="G68" s="53"/>
    </row>
    <row r="69" spans="1:7" ht="25.05" customHeight="1" x14ac:dyDescent="0.3">
      <c r="A69" s="62" t="s">
        <v>77</v>
      </c>
      <c r="B69" s="62"/>
      <c r="C69" s="50">
        <v>2023</v>
      </c>
      <c r="D69" s="22">
        <v>2024</v>
      </c>
      <c r="E69" s="53"/>
      <c r="F69" s="53"/>
      <c r="G69" s="53"/>
    </row>
    <row r="70" spans="1:7" ht="12" customHeight="1" x14ac:dyDescent="0.3">
      <c r="A70" s="56" t="s">
        <v>94</v>
      </c>
      <c r="B70" s="56"/>
      <c r="C70" s="49" t="str">
        <f>IF(C41&gt;(C8+C17)/8,C41,"nie dotyczy")</f>
        <v>nie dotyczy</v>
      </c>
      <c r="D70" s="49" t="str">
        <f>IF(D41&gt;(D8+D17)/8,D41,"nie dotyczy")</f>
        <v>nie dotyczy</v>
      </c>
      <c r="E70" s="73" t="str">
        <f>IF(OR(C41&gt;(C8+C17)/8,D41&gt;(C8+C17)/8),"Prosimy o uzupełnienie. Można skorzystać z zaproponowanej listy lub stworzyć własną"," ")</f>
        <v xml:space="preserve"> </v>
      </c>
      <c r="F70" s="73"/>
      <c r="G70" s="73"/>
    </row>
    <row r="71" spans="1:7" ht="12" customHeight="1" x14ac:dyDescent="0.3">
      <c r="A71" s="78" t="s">
        <v>54</v>
      </c>
      <c r="B71" s="78"/>
      <c r="C71" s="36"/>
      <c r="D71" s="36"/>
      <c r="E71" s="73"/>
      <c r="F71" s="73"/>
      <c r="G71" s="73"/>
    </row>
    <row r="72" spans="1:7" ht="12" customHeight="1" x14ac:dyDescent="0.3">
      <c r="A72" s="78" t="s">
        <v>53</v>
      </c>
      <c r="B72" s="78"/>
      <c r="C72" s="36"/>
      <c r="D72" s="36"/>
      <c r="E72" s="73"/>
      <c r="F72" s="73"/>
      <c r="G72" s="73"/>
    </row>
    <row r="73" spans="1:7" ht="12" customHeight="1" x14ac:dyDescent="0.3">
      <c r="A73" s="78" t="s">
        <v>79</v>
      </c>
      <c r="B73" s="78"/>
      <c r="C73" s="36"/>
      <c r="D73" s="36"/>
      <c r="E73" s="73"/>
      <c r="F73" s="73"/>
      <c r="G73" s="73"/>
    </row>
    <row r="74" spans="1:7" ht="12" customHeight="1" x14ac:dyDescent="0.3">
      <c r="A74" s="78" t="s">
        <v>58</v>
      </c>
      <c r="B74" s="78"/>
      <c r="C74" s="36"/>
      <c r="D74" s="36"/>
      <c r="E74" s="73"/>
      <c r="F74" s="73"/>
      <c r="G74" s="73"/>
    </row>
    <row r="75" spans="1:7" ht="12" customHeight="1" x14ac:dyDescent="0.3">
      <c r="A75" s="53"/>
      <c r="B75" s="53"/>
      <c r="C75" s="53"/>
      <c r="E75" s="53"/>
      <c r="F75" s="53"/>
      <c r="G75" s="53"/>
    </row>
    <row r="76" spans="1:7" ht="25.05" customHeight="1" x14ac:dyDescent="0.3">
      <c r="A76" s="62" t="s">
        <v>78</v>
      </c>
      <c r="B76" s="62"/>
      <c r="C76" s="50">
        <v>2023</v>
      </c>
      <c r="D76" s="22">
        <v>2024</v>
      </c>
      <c r="E76" s="53"/>
      <c r="F76" s="53"/>
      <c r="G76" s="53"/>
    </row>
    <row r="77" spans="1:7" ht="12" customHeight="1" x14ac:dyDescent="0.3">
      <c r="A77" s="56" t="s">
        <v>18</v>
      </c>
      <c r="B77" s="56"/>
      <c r="C77" s="49" t="str">
        <f>IF(C52&gt;0,C52,"nie dotyczy")</f>
        <v>nie dotyczy</v>
      </c>
      <c r="D77" s="49" t="str">
        <f>IF(D52&gt;0,D52,"nie dotyczy")</f>
        <v>nie dotyczy</v>
      </c>
      <c r="E77" s="73" t="str">
        <f>IF(D78&gt;0,"Prosimy o uszczegółowienie informacji w tabeli nr 4A. Należy wskazać przeznaczenie finansowania, jak pokazano na przykładach. Niepotrzebne usuwamy. "," ")</f>
        <v xml:space="preserve"> </v>
      </c>
      <c r="F77" s="73"/>
      <c r="G77" s="73"/>
    </row>
    <row r="78" spans="1:7" ht="12" customHeight="1" x14ac:dyDescent="0.3">
      <c r="A78" s="57" t="s">
        <v>80</v>
      </c>
      <c r="B78" s="57"/>
      <c r="C78" s="36"/>
      <c r="D78" s="37"/>
      <c r="E78" s="73"/>
      <c r="F78" s="73"/>
      <c r="G78" s="73"/>
    </row>
    <row r="79" spans="1:7" ht="12" customHeight="1" x14ac:dyDescent="0.3">
      <c r="A79" s="78" t="s">
        <v>58</v>
      </c>
      <c r="B79" s="78"/>
      <c r="C79" s="36"/>
      <c r="D79" s="37"/>
      <c r="E79" s="73"/>
      <c r="F79" s="73"/>
      <c r="G79" s="73"/>
    </row>
    <row r="80" spans="1:7" ht="12" customHeight="1" x14ac:dyDescent="0.3">
      <c r="A80" s="78" t="s">
        <v>58</v>
      </c>
      <c r="B80" s="78"/>
      <c r="C80" s="36"/>
      <c r="D80" s="37"/>
      <c r="E80" s="73"/>
      <c r="F80" s="73"/>
      <c r="G80" s="73"/>
    </row>
    <row r="81" spans="1:12" ht="12" customHeight="1" x14ac:dyDescent="0.3">
      <c r="A81" s="78" t="s">
        <v>58</v>
      </c>
      <c r="B81" s="78"/>
      <c r="C81" s="36"/>
      <c r="D81" s="37"/>
      <c r="E81" s="73"/>
      <c r="F81" s="73"/>
      <c r="G81" s="73"/>
    </row>
    <row r="82" spans="1:12" ht="12" customHeight="1" x14ac:dyDescent="0.3">
      <c r="A82" s="55"/>
      <c r="B82" s="55"/>
      <c r="C82" s="55"/>
      <c r="D82" s="38"/>
      <c r="E82" s="53"/>
      <c r="F82" s="53"/>
      <c r="G82" s="53"/>
    </row>
    <row r="83" spans="1:12" ht="12" customHeight="1" x14ac:dyDescent="0.3">
      <c r="A83" s="74" t="s">
        <v>93</v>
      </c>
      <c r="B83" s="75"/>
      <c r="C83" s="75"/>
      <c r="D83" s="76"/>
      <c r="E83" s="77" t="s">
        <v>90</v>
      </c>
      <c r="F83" s="77"/>
      <c r="G83" s="77"/>
    </row>
    <row r="84" spans="1:12" ht="31.8" customHeight="1" x14ac:dyDescent="0.3">
      <c r="A84" s="51" t="s">
        <v>91</v>
      </c>
      <c r="B84" s="52" t="s">
        <v>88</v>
      </c>
      <c r="C84" s="52" t="s">
        <v>68</v>
      </c>
      <c r="D84" s="52" t="s">
        <v>69</v>
      </c>
      <c r="E84" s="52" t="s">
        <v>57</v>
      </c>
      <c r="F84" s="52" t="s">
        <v>56</v>
      </c>
      <c r="G84" s="52" t="s">
        <v>92</v>
      </c>
    </row>
    <row r="85" spans="1:12" ht="12" customHeight="1" x14ac:dyDescent="0.3">
      <c r="A85" s="39" t="s">
        <v>82</v>
      </c>
      <c r="B85" s="40"/>
      <c r="C85" s="36"/>
      <c r="D85" s="36"/>
      <c r="E85" s="41"/>
      <c r="F85" s="42"/>
      <c r="G85" s="20" t="s">
        <v>52</v>
      </c>
      <c r="L85" s="43"/>
    </row>
    <row r="86" spans="1:12" ht="12" customHeight="1" x14ac:dyDescent="0.3">
      <c r="A86" s="39" t="s">
        <v>83</v>
      </c>
      <c r="B86" s="44"/>
      <c r="C86" s="36"/>
      <c r="D86" s="36"/>
      <c r="E86" s="41"/>
      <c r="F86" s="42"/>
      <c r="G86" s="20" t="s">
        <v>52</v>
      </c>
      <c r="L86" s="43"/>
    </row>
    <row r="87" spans="1:12" ht="12" customHeight="1" x14ac:dyDescent="0.3">
      <c r="A87" s="39" t="s">
        <v>84</v>
      </c>
      <c r="B87" s="44"/>
      <c r="C87" s="36"/>
      <c r="D87" s="36"/>
      <c r="E87" s="41"/>
      <c r="F87" s="42"/>
      <c r="G87" s="20" t="s">
        <v>52</v>
      </c>
      <c r="L87" s="43"/>
    </row>
    <row r="88" spans="1:12" ht="12" customHeight="1" x14ac:dyDescent="0.3">
      <c r="A88" s="39" t="s">
        <v>85</v>
      </c>
      <c r="B88" s="44"/>
      <c r="C88" s="36"/>
      <c r="D88" s="36"/>
      <c r="E88" s="41"/>
      <c r="F88" s="42"/>
      <c r="G88" s="20" t="s">
        <v>52</v>
      </c>
      <c r="L88" s="43"/>
    </row>
    <row r="89" spans="1:12" ht="12" customHeight="1" x14ac:dyDescent="0.3">
      <c r="A89" s="39" t="s">
        <v>58</v>
      </c>
      <c r="B89" s="44"/>
      <c r="C89" s="36"/>
      <c r="D89" s="36"/>
      <c r="E89" s="41"/>
      <c r="F89" s="42"/>
      <c r="G89" s="20" t="s">
        <v>52</v>
      </c>
      <c r="L89" s="43"/>
    </row>
    <row r="90" spans="1:12" ht="12" customHeight="1" x14ac:dyDescent="0.3">
      <c r="A90" s="43"/>
      <c r="B90" s="43"/>
      <c r="C90" s="45"/>
      <c r="D90" s="38"/>
      <c r="E90" s="53"/>
      <c r="F90" s="53"/>
      <c r="G90" s="53"/>
      <c r="L90" s="43"/>
    </row>
    <row r="91" spans="1:12" ht="25.05" customHeight="1" x14ac:dyDescent="0.3">
      <c r="A91" s="62" t="s">
        <v>60</v>
      </c>
      <c r="B91" s="62"/>
      <c r="C91" s="22">
        <v>2023</v>
      </c>
      <c r="D91" s="22">
        <v>2024</v>
      </c>
      <c r="E91" s="59" t="str">
        <f>IF(D92="nie dotyczy","nie dotyczy","przeterminowane powyżej 90 dni 
(lista tak/nie)")</f>
        <v>nie dotyczy</v>
      </c>
      <c r="F91" s="59"/>
      <c r="G91" s="59"/>
    </row>
    <row r="92" spans="1:12" ht="12" customHeight="1" x14ac:dyDescent="0.3">
      <c r="A92" s="56" t="s">
        <v>22</v>
      </c>
      <c r="B92" s="56"/>
      <c r="C92" s="49" t="str">
        <f>IF(C53&gt;0,C53,"nie dotyczy")</f>
        <v>nie dotyczy</v>
      </c>
      <c r="D92" s="49" t="str">
        <f>IF(D53&gt;0,D53,"nie dotyczy")</f>
        <v>nie dotyczy</v>
      </c>
      <c r="E92" s="59"/>
      <c r="F92" s="59"/>
      <c r="G92" s="59"/>
    </row>
    <row r="93" spans="1:12" ht="12" customHeight="1" x14ac:dyDescent="0.3">
      <c r="A93" s="57" t="s">
        <v>86</v>
      </c>
      <c r="B93" s="57"/>
      <c r="C93" s="36"/>
      <c r="D93" s="36"/>
      <c r="E93" s="54" t="s">
        <v>52</v>
      </c>
      <c r="F93" s="54"/>
      <c r="G93" s="54"/>
    </row>
    <row r="94" spans="1:12" ht="12" customHeight="1" x14ac:dyDescent="0.3">
      <c r="A94" s="57" t="s">
        <v>61</v>
      </c>
      <c r="B94" s="57"/>
      <c r="C94" s="36"/>
      <c r="D94" s="36"/>
      <c r="E94" s="54" t="s">
        <v>52</v>
      </c>
      <c r="F94" s="54"/>
      <c r="G94" s="54"/>
    </row>
    <row r="95" spans="1:12" ht="12" customHeight="1" x14ac:dyDescent="0.3">
      <c r="A95" s="57" t="s">
        <v>62</v>
      </c>
      <c r="B95" s="57"/>
      <c r="C95" s="36"/>
      <c r="D95" s="36"/>
      <c r="E95" s="54" t="s">
        <v>52</v>
      </c>
      <c r="F95" s="54"/>
      <c r="G95" s="54"/>
    </row>
    <row r="96" spans="1:12" ht="12" customHeight="1" x14ac:dyDescent="0.3">
      <c r="A96" s="57" t="s">
        <v>87</v>
      </c>
      <c r="B96" s="57"/>
      <c r="C96" s="36"/>
      <c r="D96" s="36"/>
      <c r="E96" s="54" t="s">
        <v>52</v>
      </c>
      <c r="F96" s="54"/>
      <c r="G96" s="54"/>
    </row>
    <row r="97" spans="1:11" ht="12" customHeight="1" x14ac:dyDescent="0.3">
      <c r="A97" s="78" t="s">
        <v>58</v>
      </c>
      <c r="B97" s="78"/>
      <c r="C97" s="36"/>
      <c r="D97" s="36"/>
      <c r="E97" s="54" t="s">
        <v>52</v>
      </c>
      <c r="F97" s="54"/>
      <c r="G97" s="54"/>
    </row>
    <row r="98" spans="1:11" ht="12" customHeight="1" x14ac:dyDescent="0.3">
      <c r="E98" s="53"/>
      <c r="F98" s="53"/>
      <c r="G98" s="53"/>
    </row>
    <row r="99" spans="1:11" ht="12" customHeight="1" x14ac:dyDescent="0.3">
      <c r="A99" s="62" t="s">
        <v>65</v>
      </c>
      <c r="B99" s="62"/>
      <c r="C99" s="22">
        <v>2023</v>
      </c>
      <c r="D99" s="22">
        <v>2024</v>
      </c>
      <c r="E99" s="53"/>
      <c r="F99" s="53"/>
      <c r="G99" s="53"/>
    </row>
    <row r="100" spans="1:11" ht="12" customHeight="1" x14ac:dyDescent="0.3">
      <c r="A100" s="56" t="s">
        <v>17</v>
      </c>
      <c r="B100" s="56"/>
      <c r="C100" s="49" t="str">
        <f>IF(C54&gt;0,C54,"nie dotyczy")</f>
        <v>nie dotyczy</v>
      </c>
      <c r="D100" s="49" t="str">
        <f>IF(D54&gt;0,D54,"nie dotyczy")</f>
        <v>nie dotyczy</v>
      </c>
      <c r="E100" s="53"/>
      <c r="F100" s="53"/>
      <c r="G100" s="53"/>
      <c r="K100" s="35"/>
    </row>
    <row r="101" spans="1:11" ht="12" customHeight="1" x14ac:dyDescent="0.3">
      <c r="A101" s="57" t="s">
        <v>63</v>
      </c>
      <c r="B101" s="57"/>
      <c r="C101" s="36"/>
      <c r="D101" s="36"/>
    </row>
    <row r="102" spans="1:11" ht="12" customHeight="1" x14ac:dyDescent="0.3">
      <c r="A102" s="57" t="s">
        <v>64</v>
      </c>
      <c r="B102" s="57"/>
      <c r="C102" s="36"/>
      <c r="D102" s="36"/>
    </row>
    <row r="103" spans="1:11" ht="12" customHeight="1" x14ac:dyDescent="0.3">
      <c r="A103" s="78" t="s">
        <v>58</v>
      </c>
      <c r="B103" s="78"/>
      <c r="C103" s="36"/>
      <c r="D103" s="36"/>
    </row>
    <row r="104" spans="1:11" ht="12" customHeight="1" x14ac:dyDescent="0.3">
      <c r="A104" s="78" t="s">
        <v>58</v>
      </c>
      <c r="B104" s="78"/>
      <c r="C104" s="36"/>
      <c r="D104" s="36"/>
      <c r="E104" s="53"/>
      <c r="F104" s="53"/>
      <c r="G104" s="53"/>
    </row>
    <row r="105" spans="1:11" ht="12" customHeight="1" x14ac:dyDescent="0.3">
      <c r="A105" s="78" t="s">
        <v>58</v>
      </c>
      <c r="B105" s="78"/>
      <c r="C105" s="36"/>
      <c r="D105" s="36"/>
      <c r="E105" s="53"/>
      <c r="F105" s="53"/>
      <c r="G105" s="53"/>
    </row>
    <row r="106" spans="1:11" ht="12" customHeight="1" x14ac:dyDescent="0.3">
      <c r="E106" s="81" t="s">
        <v>130</v>
      </c>
      <c r="F106" s="81"/>
      <c r="G106" s="81"/>
    </row>
    <row r="107" spans="1:11" ht="12" customHeight="1" x14ac:dyDescent="0.3">
      <c r="G107" s="19"/>
    </row>
    <row r="108" spans="1:11" ht="12" customHeight="1" x14ac:dyDescent="0.3">
      <c r="A108" s="27" t="s">
        <v>132</v>
      </c>
      <c r="E108" s="66" t="s">
        <v>131</v>
      </c>
      <c r="F108" s="66"/>
      <c r="G108" s="66"/>
    </row>
    <row r="109" spans="1:11" ht="30" customHeight="1" x14ac:dyDescent="0.3">
      <c r="E109" s="54"/>
      <c r="F109" s="54"/>
      <c r="G109" s="54"/>
    </row>
    <row r="110" spans="1:11" ht="30" customHeight="1" x14ac:dyDescent="0.3">
      <c r="E110" s="54"/>
      <c r="F110" s="54"/>
      <c r="G110" s="54"/>
    </row>
    <row r="111" spans="1:11" ht="30" customHeight="1" x14ac:dyDescent="0.3">
      <c r="E111" s="54"/>
      <c r="F111" s="54"/>
      <c r="G111" s="54"/>
    </row>
  </sheetData>
  <sheetProtection algorithmName="SHA-512" hashValue="viV4q/J03lAzHA1PoZmfZ7ztsc+YX/SiP/a16QupzNme3UUNbELmM7WLoIjXBdOCPuzQi9Su9En22JWYxyZvrw==" saltValue="Q84bXc5luO616zIAzEX+Mg==" spinCount="100000" sheet="1" objects="1" scenarios="1"/>
  <mergeCells count="171">
    <mergeCell ref="H61:J63"/>
    <mergeCell ref="E111:G111"/>
    <mergeCell ref="E100:G100"/>
    <mergeCell ref="E106:G106"/>
    <mergeCell ref="E108:G108"/>
    <mergeCell ref="E109:G109"/>
    <mergeCell ref="E110:G110"/>
    <mergeCell ref="A102:B102"/>
    <mergeCell ref="A71:B71"/>
    <mergeCell ref="A72:B72"/>
    <mergeCell ref="A73:B73"/>
    <mergeCell ref="A74:B74"/>
    <mergeCell ref="A79:B79"/>
    <mergeCell ref="A80:B80"/>
    <mergeCell ref="A81:B81"/>
    <mergeCell ref="A97:B97"/>
    <mergeCell ref="A93:B93"/>
    <mergeCell ref="A94:B94"/>
    <mergeCell ref="A95:B95"/>
    <mergeCell ref="A96:B96"/>
    <mergeCell ref="A101:B101"/>
    <mergeCell ref="E105:G105"/>
    <mergeCell ref="A75:C75"/>
    <mergeCell ref="E104:G104"/>
    <mergeCell ref="A15:B15"/>
    <mergeCell ref="A32:B32"/>
    <mergeCell ref="A33:B33"/>
    <mergeCell ref="A34:B34"/>
    <mergeCell ref="A35:B35"/>
    <mergeCell ref="A36:B36"/>
    <mergeCell ref="A38:B38"/>
    <mergeCell ref="A26:B26"/>
    <mergeCell ref="A27:B27"/>
    <mergeCell ref="A7:B7"/>
    <mergeCell ref="A30:B30"/>
    <mergeCell ref="A8:B8"/>
    <mergeCell ref="A12:B12"/>
    <mergeCell ref="A16:B16"/>
    <mergeCell ref="A57:B57"/>
    <mergeCell ref="A61:B61"/>
    <mergeCell ref="A23:B23"/>
    <mergeCell ref="A17:B17"/>
    <mergeCell ref="A18:B18"/>
    <mergeCell ref="A19:B19"/>
    <mergeCell ref="A20:B20"/>
    <mergeCell ref="A21:B21"/>
    <mergeCell ref="A22:B22"/>
    <mergeCell ref="A24:B24"/>
    <mergeCell ref="A25:B25"/>
    <mergeCell ref="A54:B54"/>
    <mergeCell ref="A51:B51"/>
    <mergeCell ref="A52:B52"/>
    <mergeCell ref="A9:B9"/>
    <mergeCell ref="A10:B10"/>
    <mergeCell ref="A11:B11"/>
    <mergeCell ref="A13:B13"/>
    <mergeCell ref="A14:B14"/>
    <mergeCell ref="A69:B69"/>
    <mergeCell ref="A28:B28"/>
    <mergeCell ref="A31:B31"/>
    <mergeCell ref="A37:B37"/>
    <mergeCell ref="A45:B45"/>
    <mergeCell ref="A50:B50"/>
    <mergeCell ref="A55:B55"/>
    <mergeCell ref="A43:B43"/>
    <mergeCell ref="A59:B59"/>
    <mergeCell ref="A62:B62"/>
    <mergeCell ref="A41:B41"/>
    <mergeCell ref="A46:B46"/>
    <mergeCell ref="A44:D44"/>
    <mergeCell ref="A47:B47"/>
    <mergeCell ref="A48:B48"/>
    <mergeCell ref="A49:B49"/>
    <mergeCell ref="A63:B63"/>
    <mergeCell ref="A64:B64"/>
    <mergeCell ref="A65:B65"/>
    <mergeCell ref="A39:B39"/>
    <mergeCell ref="A40:B40"/>
    <mergeCell ref="A42:B42"/>
    <mergeCell ref="A67:B67"/>
    <mergeCell ref="A53:B53"/>
    <mergeCell ref="E99:G99"/>
    <mergeCell ref="A76:B76"/>
    <mergeCell ref="E90:G90"/>
    <mergeCell ref="E77:G81"/>
    <mergeCell ref="A83:D83"/>
    <mergeCell ref="E83:G83"/>
    <mergeCell ref="A103:B103"/>
    <mergeCell ref="A104:B104"/>
    <mergeCell ref="A105:B105"/>
    <mergeCell ref="A92:B92"/>
    <mergeCell ref="A100:B100"/>
    <mergeCell ref="A91:B91"/>
    <mergeCell ref="E76:G76"/>
    <mergeCell ref="E96:G96"/>
    <mergeCell ref="E95:G95"/>
    <mergeCell ref="E91:G92"/>
    <mergeCell ref="E97:G97"/>
    <mergeCell ref="E98:G98"/>
    <mergeCell ref="E93:G93"/>
    <mergeCell ref="E94:G94"/>
    <mergeCell ref="A99:B99"/>
    <mergeCell ref="E40:G40"/>
    <mergeCell ref="E68:G68"/>
    <mergeCell ref="E82:G82"/>
    <mergeCell ref="E31:G31"/>
    <mergeCell ref="E32:G32"/>
    <mergeCell ref="E36:G36"/>
    <mergeCell ref="E53:G53"/>
    <mergeCell ref="E54:G54"/>
    <mergeCell ref="E42:G42"/>
    <mergeCell ref="E43:G43"/>
    <mergeCell ref="E56:G56"/>
    <mergeCell ref="E55:G55"/>
    <mergeCell ref="E70:G74"/>
    <mergeCell ref="E62:G62"/>
    <mergeCell ref="E61:G61"/>
    <mergeCell ref="E63:G63"/>
    <mergeCell ref="E45:G47"/>
    <mergeCell ref="E57:G59"/>
    <mergeCell ref="E64:G64"/>
    <mergeCell ref="E52:G52"/>
    <mergeCell ref="E75:G75"/>
    <mergeCell ref="G1:G2"/>
    <mergeCell ref="E4:G4"/>
    <mergeCell ref="E39:G39"/>
    <mergeCell ref="E41:G41"/>
    <mergeCell ref="A6:D6"/>
    <mergeCell ref="A4:D4"/>
    <mergeCell ref="A5:D5"/>
    <mergeCell ref="A1:F1"/>
    <mergeCell ref="A2:F2"/>
    <mergeCell ref="E7:G7"/>
    <mergeCell ref="E8:G8"/>
    <mergeCell ref="E9:G9"/>
    <mergeCell ref="E10:G10"/>
    <mergeCell ref="E11:G11"/>
    <mergeCell ref="E12:G12"/>
    <mergeCell ref="E13:G13"/>
    <mergeCell ref="E5:G5"/>
    <mergeCell ref="E6:G6"/>
    <mergeCell ref="E14:G14"/>
    <mergeCell ref="E15:G15"/>
    <mergeCell ref="E16:G16"/>
    <mergeCell ref="E17:G17"/>
    <mergeCell ref="E18:G18"/>
    <mergeCell ref="E38:G38"/>
    <mergeCell ref="E19:G19"/>
    <mergeCell ref="E20:G20"/>
    <mergeCell ref="E65:G65"/>
    <mergeCell ref="E66:G66"/>
    <mergeCell ref="E67:G67"/>
    <mergeCell ref="A82:C82"/>
    <mergeCell ref="E60:G60"/>
    <mergeCell ref="E69:G69"/>
    <mergeCell ref="A70:B70"/>
    <mergeCell ref="A77:B77"/>
    <mergeCell ref="A66:B66"/>
    <mergeCell ref="A78:B78"/>
    <mergeCell ref="A58:B58"/>
    <mergeCell ref="E26:G26"/>
    <mergeCell ref="E27:G27"/>
    <mergeCell ref="E28:G28"/>
    <mergeCell ref="E29:G29"/>
    <mergeCell ref="E30:G30"/>
    <mergeCell ref="E21:G21"/>
    <mergeCell ref="E22:G22"/>
    <mergeCell ref="E23:G23"/>
    <mergeCell ref="E24:G24"/>
    <mergeCell ref="E25:G25"/>
    <mergeCell ref="E37:G37"/>
  </mergeCells>
  <dataValidations count="1">
    <dataValidation type="list" allowBlank="1" showInputMessage="1" showErrorMessage="1" sqref="E93:G97 E62:G67 G85:G89" xr:uid="{F4798EF8-CFE0-4E8B-83AE-BF3FABE5344E}">
      <formula1>$J$62:$J$63</formula1>
    </dataValidation>
  </dataValidations>
  <pageMargins left="0.51181102362204722" right="0.51181102362204722" top="0.47244094488188981" bottom="0.39370078740157483" header="0.31496062992125984" footer="0.11811023622047245"/>
  <pageSetup scale="80" orientation="portrait" r:id="rId1"/>
  <headerFooter>
    <oddFooter>Strona &amp;P z &amp;N</oddFooter>
  </headerFooter>
  <rowBreaks count="1" manualBreakCount="1">
    <brk id="55" max="6" man="1"/>
  </rowBreaks>
  <ignoredErrors>
    <ignoredError sqref="E5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6BC6-B5D9-404A-8684-F88E65F367CF}">
  <sheetPr>
    <tabColor theme="5" tint="0.79998168889431442"/>
  </sheetPr>
  <dimension ref="A1:AB63"/>
  <sheetViews>
    <sheetView showGridLines="0" topLeftCell="A15" zoomScaleNormal="100" zoomScaleSheetLayoutView="100" workbookViewId="0">
      <selection activeCell="K25" sqref="K25:M25"/>
    </sheetView>
  </sheetViews>
  <sheetFormatPr defaultColWidth="9.109375" defaultRowHeight="13.2" x14ac:dyDescent="0.3"/>
  <cols>
    <col min="1" max="1" width="37.6640625" style="2" customWidth="1"/>
    <col min="2" max="2" width="12.109375" style="2" customWidth="1"/>
    <col min="3" max="10" width="13.88671875" style="2" customWidth="1"/>
    <col min="11" max="11" width="13.77734375" style="2" customWidth="1"/>
    <col min="12" max="12" width="13.6640625" style="2" customWidth="1"/>
    <col min="13" max="13" width="13.21875" style="2" customWidth="1"/>
    <col min="14" max="17" width="9.109375" style="2"/>
    <col min="18" max="18" width="20.88671875" style="2" hidden="1" customWidth="1"/>
    <col min="19" max="26" width="8.5546875" style="2" hidden="1" customWidth="1"/>
    <col min="27" max="27" width="0" style="2" hidden="1" customWidth="1"/>
    <col min="28" max="16384" width="9.109375" style="2"/>
  </cols>
  <sheetData>
    <row r="1" spans="1:28" ht="30" customHeight="1" x14ac:dyDescent="0.3">
      <c r="A1" s="64" t="s">
        <v>95</v>
      </c>
      <c r="B1" s="64"/>
      <c r="C1" s="64"/>
      <c r="D1" s="64"/>
      <c r="E1" s="64"/>
      <c r="F1" s="64"/>
      <c r="G1" s="64"/>
      <c r="H1" s="64"/>
      <c r="I1" s="64"/>
      <c r="J1" s="64"/>
      <c r="K1" s="53"/>
      <c r="L1" s="53"/>
      <c r="M1" s="53"/>
      <c r="Q1" s="29"/>
      <c r="R1" s="3"/>
      <c r="S1" s="3"/>
      <c r="T1" s="3"/>
      <c r="U1" s="3"/>
      <c r="V1" s="3"/>
      <c r="W1" s="3"/>
      <c r="X1" s="3"/>
      <c r="Y1" s="3"/>
      <c r="Z1" s="3"/>
      <c r="AA1" s="3"/>
      <c r="AB1" s="29"/>
    </row>
    <row r="2" spans="1:28" ht="30" customHeight="1" x14ac:dyDescent="0.3">
      <c r="A2" s="65" t="s">
        <v>73</v>
      </c>
      <c r="B2" s="65"/>
      <c r="C2" s="65"/>
      <c r="D2" s="65"/>
      <c r="E2" s="65"/>
      <c r="F2" s="65"/>
      <c r="G2" s="65"/>
      <c r="H2" s="65"/>
      <c r="I2" s="65"/>
      <c r="J2" s="65"/>
      <c r="K2" s="53"/>
      <c r="L2" s="53"/>
      <c r="M2" s="53"/>
    </row>
    <row r="3" spans="1:28" ht="7.2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28" ht="15" customHeight="1" x14ac:dyDescent="0.3">
      <c r="A4" s="62" t="s">
        <v>50</v>
      </c>
      <c r="B4" s="62"/>
      <c r="C4" s="62"/>
      <c r="D4" s="62"/>
      <c r="E4" s="62"/>
      <c r="F4" s="62"/>
      <c r="G4" s="62"/>
      <c r="H4" s="62" t="s">
        <v>66</v>
      </c>
      <c r="I4" s="62"/>
      <c r="J4" s="62"/>
      <c r="K4" s="53"/>
      <c r="L4" s="53"/>
      <c r="M4" s="53"/>
    </row>
    <row r="5" spans="1:28" ht="39.6" customHeight="1" x14ac:dyDescent="0.3">
      <c r="A5" s="63"/>
      <c r="B5" s="63"/>
      <c r="C5" s="63"/>
      <c r="D5" s="63"/>
      <c r="E5" s="63"/>
      <c r="F5" s="63"/>
      <c r="G5" s="63"/>
      <c r="H5" s="92"/>
      <c r="I5" s="92"/>
      <c r="J5" s="92"/>
      <c r="K5" s="53"/>
      <c r="L5" s="53"/>
      <c r="M5" s="53"/>
    </row>
    <row r="6" spans="1:28" ht="25.05" customHeight="1" x14ac:dyDescent="0.3">
      <c r="A6" s="93" t="s">
        <v>96</v>
      </c>
      <c r="B6" s="93"/>
      <c r="C6" s="69" t="s">
        <v>106</v>
      </c>
      <c r="D6" s="69"/>
      <c r="E6" s="6"/>
      <c r="F6" s="7"/>
      <c r="G6" s="7"/>
      <c r="H6" s="7"/>
      <c r="I6" s="7"/>
      <c r="J6" s="7"/>
      <c r="K6" s="60" t="s">
        <v>55</v>
      </c>
      <c r="L6" s="60"/>
      <c r="M6" s="60"/>
    </row>
    <row r="7" spans="1:28" ht="25.05" customHeight="1" x14ac:dyDescent="0.3">
      <c r="A7" s="94" t="s">
        <v>98</v>
      </c>
      <c r="B7" s="94"/>
      <c r="C7" s="21" t="str">
        <f t="shared" ref="C7:J7" si="0">IF($C$6=$R$9,S9,IF($C$6=$R$10,S10,IF($C$6=$R$11,S11,IF($C$6=$R$12,S12))))</f>
        <v>sprawozdawcze</v>
      </c>
      <c r="D7" s="21" t="str">
        <f t="shared" si="0"/>
        <v>sprawozdawcze</v>
      </c>
      <c r="E7" s="21" t="str">
        <f t="shared" si="0"/>
        <v>prognostyczne</v>
      </c>
      <c r="F7" s="21" t="str">
        <f t="shared" si="0"/>
        <v>prognostyczne</v>
      </c>
      <c r="G7" s="21" t="str">
        <f t="shared" si="0"/>
        <v>prognostyczne</v>
      </c>
      <c r="H7" s="21" t="str">
        <f t="shared" si="0"/>
        <v>prognostyczne</v>
      </c>
      <c r="I7" s="21" t="str">
        <f t="shared" si="0"/>
        <v>prognostyczne</v>
      </c>
      <c r="J7" s="21" t="str">
        <f t="shared" si="0"/>
        <v>prognostyczne</v>
      </c>
      <c r="K7" s="53"/>
      <c r="L7" s="53"/>
      <c r="M7" s="53"/>
    </row>
    <row r="8" spans="1:28" ht="29.4" customHeight="1" x14ac:dyDescent="0.3">
      <c r="A8" s="80" t="s">
        <v>29</v>
      </c>
      <c r="B8" s="80"/>
      <c r="C8" s="22" t="s">
        <v>99</v>
      </c>
      <c r="D8" s="22" t="s">
        <v>100</v>
      </c>
      <c r="E8" s="22" t="s">
        <v>101</v>
      </c>
      <c r="F8" s="22" t="s">
        <v>102</v>
      </c>
      <c r="G8" s="22">
        <v>2026</v>
      </c>
      <c r="H8" s="22">
        <v>2027</v>
      </c>
      <c r="I8" s="22">
        <v>2028</v>
      </c>
      <c r="J8" s="22">
        <v>2029</v>
      </c>
      <c r="K8" s="53"/>
      <c r="L8" s="53"/>
      <c r="M8" s="53"/>
    </row>
    <row r="9" spans="1:28" ht="15" customHeight="1" x14ac:dyDescent="0.3">
      <c r="A9" s="56" t="s">
        <v>16</v>
      </c>
      <c r="B9" s="56"/>
      <c r="C9" s="23">
        <f>SUM(C10:C12)</f>
        <v>0</v>
      </c>
      <c r="D9" s="23">
        <f t="shared" ref="D9:J9" si="1">SUM(D10:D12)</f>
        <v>0</v>
      </c>
      <c r="E9" s="23">
        <f t="shared" si="1"/>
        <v>0</v>
      </c>
      <c r="F9" s="23">
        <f t="shared" si="1"/>
        <v>0</v>
      </c>
      <c r="G9" s="23">
        <f t="shared" si="1"/>
        <v>0</v>
      </c>
      <c r="H9" s="23">
        <f t="shared" si="1"/>
        <v>0</v>
      </c>
      <c r="I9" s="23">
        <f t="shared" si="1"/>
        <v>0</v>
      </c>
      <c r="J9" s="23">
        <f t="shared" si="1"/>
        <v>0</v>
      </c>
      <c r="K9" s="53"/>
      <c r="L9" s="53"/>
      <c r="M9" s="53"/>
      <c r="R9" s="2" t="s">
        <v>103</v>
      </c>
      <c r="S9" s="2" t="s">
        <v>104</v>
      </c>
      <c r="T9" s="2" t="s">
        <v>104</v>
      </c>
      <c r="U9" s="2" t="s">
        <v>104</v>
      </c>
      <c r="V9" s="2" t="s">
        <v>104</v>
      </c>
      <c r="W9" s="2" t="s">
        <v>104</v>
      </c>
      <c r="X9" s="2" t="s">
        <v>104</v>
      </c>
      <c r="Y9" s="2" t="s">
        <v>104</v>
      </c>
      <c r="Z9" s="2" t="s">
        <v>104</v>
      </c>
    </row>
    <row r="10" spans="1:28" ht="15" customHeight="1" x14ac:dyDescent="0.3">
      <c r="A10" s="57" t="s">
        <v>81</v>
      </c>
      <c r="B10" s="57"/>
      <c r="C10" s="8"/>
      <c r="D10" s="8"/>
      <c r="E10" s="8"/>
      <c r="F10" s="8"/>
      <c r="G10" s="8"/>
      <c r="H10" s="8"/>
      <c r="I10" s="8"/>
      <c r="J10" s="8"/>
      <c r="K10" s="53"/>
      <c r="L10" s="53"/>
      <c r="M10" s="53"/>
      <c r="R10" s="2" t="s">
        <v>97</v>
      </c>
      <c r="S10" s="2" t="s">
        <v>105</v>
      </c>
      <c r="T10" s="2" t="s">
        <v>104</v>
      </c>
      <c r="U10" s="2" t="s">
        <v>104</v>
      </c>
      <c r="V10" s="2" t="s">
        <v>104</v>
      </c>
      <c r="W10" s="2" t="s">
        <v>104</v>
      </c>
      <c r="X10" s="2" t="s">
        <v>104</v>
      </c>
      <c r="Y10" s="2" t="s">
        <v>104</v>
      </c>
      <c r="Z10" s="2" t="s">
        <v>104</v>
      </c>
    </row>
    <row r="11" spans="1:28" ht="15" customHeight="1" x14ac:dyDescent="0.3">
      <c r="A11" s="57" t="s">
        <v>70</v>
      </c>
      <c r="B11" s="57"/>
      <c r="C11" s="8"/>
      <c r="D11" s="8"/>
      <c r="E11" s="8"/>
      <c r="F11" s="8"/>
      <c r="G11" s="8"/>
      <c r="H11" s="8"/>
      <c r="I11" s="8"/>
      <c r="J11" s="8"/>
      <c r="K11" s="53"/>
      <c r="L11" s="53"/>
      <c r="M11" s="53"/>
      <c r="R11" s="2" t="s">
        <v>106</v>
      </c>
      <c r="S11" s="2" t="s">
        <v>105</v>
      </c>
      <c r="T11" s="2" t="s">
        <v>105</v>
      </c>
      <c r="U11" s="2" t="s">
        <v>104</v>
      </c>
      <c r="V11" s="2" t="s">
        <v>104</v>
      </c>
      <c r="W11" s="2" t="s">
        <v>104</v>
      </c>
      <c r="X11" s="2" t="s">
        <v>104</v>
      </c>
      <c r="Y11" s="2" t="s">
        <v>104</v>
      </c>
      <c r="Z11" s="2" t="s">
        <v>104</v>
      </c>
    </row>
    <row r="12" spans="1:28" ht="15" customHeight="1" x14ac:dyDescent="0.3">
      <c r="A12" s="57" t="s">
        <v>0</v>
      </c>
      <c r="B12" s="57"/>
      <c r="C12" s="8"/>
      <c r="D12" s="8"/>
      <c r="E12" s="8"/>
      <c r="F12" s="8"/>
      <c r="G12" s="8"/>
      <c r="H12" s="8"/>
      <c r="I12" s="8"/>
      <c r="J12" s="8"/>
      <c r="K12" s="53"/>
      <c r="L12" s="53"/>
      <c r="M12" s="53"/>
      <c r="R12" s="2" t="s">
        <v>107</v>
      </c>
      <c r="S12" s="2" t="s">
        <v>105</v>
      </c>
      <c r="T12" s="2" t="s">
        <v>105</v>
      </c>
      <c r="U12" s="2" t="s">
        <v>105</v>
      </c>
      <c r="V12" s="2" t="s">
        <v>104</v>
      </c>
      <c r="W12" s="2" t="s">
        <v>104</v>
      </c>
      <c r="X12" s="2" t="s">
        <v>104</v>
      </c>
      <c r="Y12" s="2" t="s">
        <v>104</v>
      </c>
      <c r="Z12" s="2" t="s">
        <v>104</v>
      </c>
    </row>
    <row r="13" spans="1:28" ht="15" customHeight="1" x14ac:dyDescent="0.3">
      <c r="A13" s="56" t="s">
        <v>1</v>
      </c>
      <c r="B13" s="56"/>
      <c r="C13" s="23">
        <f>SUM(C14:C16)</f>
        <v>0</v>
      </c>
      <c r="D13" s="23">
        <f t="shared" ref="D13:J13" si="2">SUM(D14:D16)</f>
        <v>0</v>
      </c>
      <c r="E13" s="23">
        <f t="shared" si="2"/>
        <v>0</v>
      </c>
      <c r="F13" s="23">
        <f t="shared" si="2"/>
        <v>0</v>
      </c>
      <c r="G13" s="23">
        <f t="shared" si="2"/>
        <v>0</v>
      </c>
      <c r="H13" s="23">
        <f t="shared" si="2"/>
        <v>0</v>
      </c>
      <c r="I13" s="23">
        <f t="shared" si="2"/>
        <v>0</v>
      </c>
      <c r="J13" s="23">
        <f t="shared" si="2"/>
        <v>0</v>
      </c>
      <c r="K13" s="53"/>
      <c r="L13" s="53"/>
      <c r="M13" s="53"/>
    </row>
    <row r="14" spans="1:28" ht="15" customHeight="1" x14ac:dyDescent="0.3">
      <c r="A14" s="57" t="s">
        <v>71</v>
      </c>
      <c r="B14" s="57"/>
      <c r="C14" s="8"/>
      <c r="D14" s="8"/>
      <c r="E14" s="8"/>
      <c r="F14" s="8"/>
      <c r="G14" s="8"/>
      <c r="H14" s="8"/>
      <c r="I14" s="8"/>
      <c r="J14" s="8"/>
      <c r="K14" s="53"/>
      <c r="L14" s="53"/>
      <c r="M14" s="53"/>
    </row>
    <row r="15" spans="1:28" ht="15" customHeight="1" x14ac:dyDescent="0.3">
      <c r="A15" s="57" t="s">
        <v>72</v>
      </c>
      <c r="B15" s="57"/>
      <c r="C15" s="8"/>
      <c r="D15" s="8"/>
      <c r="E15" s="8"/>
      <c r="F15" s="8"/>
      <c r="G15" s="8"/>
      <c r="H15" s="8"/>
      <c r="I15" s="8"/>
      <c r="J15" s="8"/>
      <c r="K15" s="53"/>
      <c r="L15" s="53"/>
      <c r="M15" s="53"/>
    </row>
    <row r="16" spans="1:28" ht="15" customHeight="1" x14ac:dyDescent="0.3">
      <c r="A16" s="57" t="s">
        <v>2</v>
      </c>
      <c r="B16" s="57"/>
      <c r="C16" s="8"/>
      <c r="D16" s="8"/>
      <c r="E16" s="8"/>
      <c r="F16" s="8"/>
      <c r="G16" s="8"/>
      <c r="H16" s="8"/>
      <c r="I16" s="8"/>
      <c r="J16" s="8"/>
      <c r="K16" s="53"/>
      <c r="L16" s="53"/>
      <c r="M16" s="53"/>
    </row>
    <row r="17" spans="1:13" ht="15" customHeight="1" x14ac:dyDescent="0.3">
      <c r="A17" s="56" t="s">
        <v>3</v>
      </c>
      <c r="B17" s="56"/>
      <c r="C17" s="23">
        <f>C9-C13</f>
        <v>0</v>
      </c>
      <c r="D17" s="23">
        <f t="shared" ref="D17:J17" si="3">D9-D13</f>
        <v>0</v>
      </c>
      <c r="E17" s="23">
        <f t="shared" si="3"/>
        <v>0</v>
      </c>
      <c r="F17" s="23">
        <f t="shared" si="3"/>
        <v>0</v>
      </c>
      <c r="G17" s="23">
        <f t="shared" si="3"/>
        <v>0</v>
      </c>
      <c r="H17" s="23">
        <f t="shared" si="3"/>
        <v>0</v>
      </c>
      <c r="I17" s="23">
        <f t="shared" si="3"/>
        <v>0</v>
      </c>
      <c r="J17" s="23">
        <f t="shared" si="3"/>
        <v>0</v>
      </c>
      <c r="K17" s="53"/>
      <c r="L17" s="53"/>
      <c r="M17" s="53"/>
    </row>
    <row r="18" spans="1:13" ht="15" customHeight="1" x14ac:dyDescent="0.3">
      <c r="A18" s="56" t="s">
        <v>4</v>
      </c>
      <c r="B18" s="56"/>
      <c r="C18" s="8"/>
      <c r="D18" s="8"/>
      <c r="E18" s="8"/>
      <c r="F18" s="8"/>
      <c r="G18" s="8"/>
      <c r="H18" s="8"/>
      <c r="I18" s="8"/>
      <c r="J18" s="8"/>
      <c r="K18" s="53"/>
      <c r="L18" s="53"/>
      <c r="M18" s="53"/>
    </row>
    <row r="19" spans="1:13" ht="15" customHeight="1" x14ac:dyDescent="0.3">
      <c r="A19" s="56" t="s">
        <v>5</v>
      </c>
      <c r="B19" s="56"/>
      <c r="C19" s="8"/>
      <c r="D19" s="8"/>
      <c r="E19" s="8"/>
      <c r="F19" s="8"/>
      <c r="G19" s="8"/>
      <c r="H19" s="8"/>
      <c r="I19" s="8"/>
      <c r="J19" s="8"/>
      <c r="K19" s="53"/>
      <c r="L19" s="53"/>
      <c r="M19" s="53"/>
    </row>
    <row r="20" spans="1:13" ht="15" customHeight="1" x14ac:dyDescent="0.3">
      <c r="A20" s="56" t="s">
        <v>6</v>
      </c>
      <c r="B20" s="56"/>
      <c r="C20" s="23">
        <f>C17+C18-C19</f>
        <v>0</v>
      </c>
      <c r="D20" s="23">
        <f t="shared" ref="D20:J20" si="4">D17+D18-D19</f>
        <v>0</v>
      </c>
      <c r="E20" s="23">
        <f t="shared" si="4"/>
        <v>0</v>
      </c>
      <c r="F20" s="23">
        <f t="shared" si="4"/>
        <v>0</v>
      </c>
      <c r="G20" s="23">
        <f t="shared" si="4"/>
        <v>0</v>
      </c>
      <c r="H20" s="23">
        <f t="shared" si="4"/>
        <v>0</v>
      </c>
      <c r="I20" s="23">
        <f t="shared" si="4"/>
        <v>0</v>
      </c>
      <c r="J20" s="23">
        <f t="shared" si="4"/>
        <v>0</v>
      </c>
      <c r="K20" s="53"/>
      <c r="L20" s="53"/>
      <c r="M20" s="53"/>
    </row>
    <row r="21" spans="1:13" ht="15" customHeight="1" x14ac:dyDescent="0.3">
      <c r="A21" s="56" t="s">
        <v>7</v>
      </c>
      <c r="B21" s="56"/>
      <c r="C21" s="9"/>
      <c r="D21" s="9"/>
      <c r="E21" s="9"/>
      <c r="F21" s="9"/>
      <c r="G21" s="9"/>
      <c r="H21" s="9"/>
      <c r="I21" s="9"/>
      <c r="J21" s="9"/>
      <c r="K21" s="53"/>
      <c r="L21" s="53"/>
      <c r="M21" s="53"/>
    </row>
    <row r="22" spans="1:13" ht="15" customHeight="1" x14ac:dyDescent="0.3">
      <c r="A22" s="56" t="s">
        <v>8</v>
      </c>
      <c r="B22" s="56"/>
      <c r="C22" s="23">
        <f>C20-C21</f>
        <v>0</v>
      </c>
      <c r="D22" s="23">
        <f t="shared" ref="D22:J22" si="5">D20-D21</f>
        <v>0</v>
      </c>
      <c r="E22" s="23">
        <f t="shared" si="5"/>
        <v>0</v>
      </c>
      <c r="F22" s="23">
        <f t="shared" si="5"/>
        <v>0</v>
      </c>
      <c r="G22" s="23">
        <f t="shared" si="5"/>
        <v>0</v>
      </c>
      <c r="H22" s="23">
        <f t="shared" si="5"/>
        <v>0</v>
      </c>
      <c r="I22" s="23">
        <f t="shared" si="5"/>
        <v>0</v>
      </c>
      <c r="J22" s="23">
        <f t="shared" si="5"/>
        <v>0</v>
      </c>
      <c r="K22" s="53"/>
      <c r="L22" s="53"/>
      <c r="M22" s="53"/>
    </row>
    <row r="23" spans="1:13" ht="15" customHeight="1" x14ac:dyDescent="0.3">
      <c r="A23" s="56" t="s">
        <v>9</v>
      </c>
      <c r="B23" s="56"/>
      <c r="C23" s="9"/>
      <c r="D23" s="9"/>
      <c r="E23" s="9"/>
      <c r="F23" s="9"/>
      <c r="G23" s="9"/>
      <c r="H23" s="9"/>
      <c r="I23" s="9"/>
      <c r="J23" s="9"/>
      <c r="K23" s="53"/>
      <c r="L23" s="53"/>
      <c r="M23" s="53"/>
    </row>
    <row r="24" spans="1:13" ht="15" customHeight="1" x14ac:dyDescent="0.3">
      <c r="A24" s="56" t="s">
        <v>10</v>
      </c>
      <c r="B24" s="56"/>
      <c r="C24" s="9"/>
      <c r="D24" s="9"/>
      <c r="E24" s="9"/>
      <c r="F24" s="9"/>
      <c r="G24" s="9"/>
      <c r="H24" s="9"/>
      <c r="I24" s="9"/>
      <c r="J24" s="9"/>
      <c r="K24" s="53"/>
      <c r="L24" s="53"/>
      <c r="M24" s="53"/>
    </row>
    <row r="25" spans="1:13" ht="15" customHeight="1" x14ac:dyDescent="0.3">
      <c r="A25" s="56" t="s">
        <v>11</v>
      </c>
      <c r="B25" s="56"/>
      <c r="C25" s="9"/>
      <c r="D25" s="9"/>
      <c r="E25" s="9"/>
      <c r="F25" s="9"/>
      <c r="G25" s="9"/>
      <c r="H25" s="9"/>
      <c r="I25" s="9"/>
      <c r="J25" s="9"/>
      <c r="K25" s="53"/>
      <c r="L25" s="53"/>
      <c r="M25" s="53"/>
    </row>
    <row r="26" spans="1:13" ht="15" customHeight="1" x14ac:dyDescent="0.3">
      <c r="A26" s="56" t="s">
        <v>12</v>
      </c>
      <c r="B26" s="56"/>
      <c r="C26" s="9"/>
      <c r="D26" s="9"/>
      <c r="E26" s="9"/>
      <c r="F26" s="9"/>
      <c r="G26" s="9"/>
      <c r="H26" s="9"/>
      <c r="I26" s="9"/>
      <c r="J26" s="9"/>
      <c r="K26" s="53"/>
      <c r="L26" s="53"/>
      <c r="M26" s="53"/>
    </row>
    <row r="27" spans="1:13" ht="15" customHeight="1" x14ac:dyDescent="0.3">
      <c r="A27" s="56" t="s">
        <v>13</v>
      </c>
      <c r="B27" s="56"/>
      <c r="C27" s="23">
        <f>C22+C23-C24+C25-C26</f>
        <v>0</v>
      </c>
      <c r="D27" s="23">
        <f t="shared" ref="D27:J27" si="6">D22+D23-D24+D25-D26</f>
        <v>0</v>
      </c>
      <c r="E27" s="23">
        <f t="shared" si="6"/>
        <v>0</v>
      </c>
      <c r="F27" s="23">
        <f t="shared" si="6"/>
        <v>0</v>
      </c>
      <c r="G27" s="23">
        <f t="shared" si="6"/>
        <v>0</v>
      </c>
      <c r="H27" s="23">
        <f t="shared" si="6"/>
        <v>0</v>
      </c>
      <c r="I27" s="23">
        <f t="shared" si="6"/>
        <v>0</v>
      </c>
      <c r="J27" s="23">
        <f t="shared" si="6"/>
        <v>0</v>
      </c>
      <c r="K27" s="53"/>
      <c r="L27" s="53"/>
      <c r="M27" s="53"/>
    </row>
    <row r="28" spans="1:13" ht="15" customHeight="1" x14ac:dyDescent="0.3">
      <c r="A28" s="56" t="s">
        <v>14</v>
      </c>
      <c r="B28" s="56"/>
      <c r="C28" s="9"/>
      <c r="D28" s="9"/>
      <c r="E28" s="9"/>
      <c r="F28" s="9"/>
      <c r="G28" s="9"/>
      <c r="H28" s="9"/>
      <c r="I28" s="9"/>
      <c r="J28" s="9"/>
      <c r="K28" s="53"/>
      <c r="L28" s="53"/>
      <c r="M28" s="53"/>
    </row>
    <row r="29" spans="1:13" ht="15" customHeight="1" x14ac:dyDescent="0.3">
      <c r="A29" s="56" t="s">
        <v>15</v>
      </c>
      <c r="B29" s="56"/>
      <c r="C29" s="23">
        <f>C27-C28</f>
        <v>0</v>
      </c>
      <c r="D29" s="23">
        <f t="shared" ref="D29:J29" si="7">D27-D28</f>
        <v>0</v>
      </c>
      <c r="E29" s="23">
        <f t="shared" si="7"/>
        <v>0</v>
      </c>
      <c r="F29" s="23">
        <f t="shared" si="7"/>
        <v>0</v>
      </c>
      <c r="G29" s="23">
        <f t="shared" si="7"/>
        <v>0</v>
      </c>
      <c r="H29" s="23">
        <f t="shared" si="7"/>
        <v>0</v>
      </c>
      <c r="I29" s="23">
        <f t="shared" si="7"/>
        <v>0</v>
      </c>
      <c r="J29" s="23">
        <f t="shared" si="7"/>
        <v>0</v>
      </c>
      <c r="K29" s="53"/>
      <c r="L29" s="53"/>
      <c r="M29" s="53"/>
    </row>
    <row r="30" spans="1:13" ht="15" customHeight="1" x14ac:dyDescent="0.3">
      <c r="A30" s="10"/>
      <c r="B30" s="10"/>
      <c r="C30" s="11"/>
      <c r="D30" s="11"/>
      <c r="E30" s="11"/>
      <c r="F30" s="11"/>
      <c r="G30" s="11"/>
      <c r="H30" s="11"/>
      <c r="I30" s="11"/>
      <c r="J30" s="11"/>
      <c r="K30" s="1"/>
      <c r="L30" s="1"/>
      <c r="M30" s="1"/>
    </row>
    <row r="31" spans="1:13" ht="15" customHeight="1" x14ac:dyDescent="0.3">
      <c r="A31" s="80" t="s">
        <v>108</v>
      </c>
      <c r="B31" s="80"/>
      <c r="C31" s="22" t="str">
        <f t="shared" ref="C31:J31" si="8">C8</f>
        <v>1Q2025</v>
      </c>
      <c r="D31" s="22" t="str">
        <f t="shared" si="8"/>
        <v>2Q2025</v>
      </c>
      <c r="E31" s="22" t="str">
        <f t="shared" si="8"/>
        <v>3Q2025</v>
      </c>
      <c r="F31" s="22" t="str">
        <f t="shared" si="8"/>
        <v>4Q2025</v>
      </c>
      <c r="G31" s="22">
        <f t="shared" si="8"/>
        <v>2026</v>
      </c>
      <c r="H31" s="22">
        <f t="shared" si="8"/>
        <v>2027</v>
      </c>
      <c r="I31" s="22">
        <f t="shared" si="8"/>
        <v>2028</v>
      </c>
      <c r="J31" s="22">
        <f t="shared" si="8"/>
        <v>2029</v>
      </c>
      <c r="K31" s="53"/>
      <c r="L31" s="53"/>
      <c r="M31" s="53"/>
    </row>
    <row r="32" spans="1:13" ht="15" customHeight="1" x14ac:dyDescent="0.3">
      <c r="A32" s="85" t="s">
        <v>109</v>
      </c>
      <c r="B32" s="85"/>
      <c r="C32" s="12"/>
      <c r="D32" s="12"/>
      <c r="E32" s="12"/>
      <c r="F32" s="12"/>
      <c r="G32" s="12"/>
      <c r="H32" s="12"/>
      <c r="I32" s="12"/>
      <c r="J32" s="12"/>
      <c r="K32" s="53"/>
      <c r="L32" s="53"/>
      <c r="M32" s="53"/>
    </row>
    <row r="33" spans="1:13" s="14" customFormat="1" ht="15" customHeight="1" x14ac:dyDescent="0.3">
      <c r="A33" s="85" t="s">
        <v>110</v>
      </c>
      <c r="B33" s="85"/>
      <c r="C33" s="13"/>
      <c r="D33" s="13"/>
      <c r="E33" s="13"/>
      <c r="F33" s="13"/>
      <c r="G33" s="13"/>
      <c r="H33" s="13"/>
      <c r="I33" s="13"/>
      <c r="J33" s="13"/>
      <c r="K33" s="53"/>
      <c r="L33" s="53"/>
      <c r="M33" s="53"/>
    </row>
    <row r="34" spans="1:13" ht="15" customHeight="1" x14ac:dyDescent="0.3">
      <c r="A34" s="85" t="s">
        <v>111</v>
      </c>
      <c r="B34" s="85"/>
      <c r="C34" s="13"/>
      <c r="D34" s="13"/>
      <c r="E34" s="13"/>
      <c r="F34" s="13"/>
      <c r="G34" s="13"/>
      <c r="H34" s="13"/>
      <c r="I34" s="13"/>
      <c r="J34" s="13"/>
      <c r="K34" s="53"/>
      <c r="L34" s="53"/>
      <c r="M34" s="53"/>
    </row>
    <row r="35" spans="1:13" ht="15" customHeight="1" x14ac:dyDescent="0.3">
      <c r="A35" s="10"/>
      <c r="B35" s="10"/>
      <c r="C35" s="11"/>
      <c r="D35" s="11"/>
      <c r="E35" s="11"/>
      <c r="F35" s="11"/>
      <c r="G35" s="11"/>
      <c r="H35" s="11"/>
      <c r="I35" s="11"/>
      <c r="J35" s="11"/>
      <c r="K35" s="53"/>
      <c r="L35" s="53"/>
      <c r="M35" s="53"/>
    </row>
    <row r="36" spans="1:13" ht="15" customHeight="1" x14ac:dyDescent="0.3">
      <c r="A36" s="86" t="s">
        <v>129</v>
      </c>
      <c r="B36" s="87"/>
      <c r="C36" s="22" t="str">
        <f>C31</f>
        <v>1Q2025</v>
      </c>
      <c r="D36" s="22" t="str">
        <f t="shared" ref="D36:H36" si="9">D31</f>
        <v>2Q2025</v>
      </c>
      <c r="E36" s="22" t="str">
        <f t="shared" si="9"/>
        <v>3Q2025</v>
      </c>
      <c r="F36" s="22" t="str">
        <f t="shared" si="9"/>
        <v>4Q2025</v>
      </c>
      <c r="G36" s="22">
        <f t="shared" si="9"/>
        <v>2026</v>
      </c>
      <c r="H36" s="22">
        <f t="shared" si="9"/>
        <v>2027</v>
      </c>
      <c r="I36" s="88" t="s">
        <v>112</v>
      </c>
      <c r="J36" s="88"/>
      <c r="K36" s="53"/>
      <c r="L36" s="53"/>
      <c r="M36" s="53"/>
    </row>
    <row r="37" spans="1:13" ht="15" customHeight="1" x14ac:dyDescent="0.3">
      <c r="A37" s="84" t="s">
        <v>113</v>
      </c>
      <c r="B37" s="84"/>
      <c r="C37" s="9"/>
      <c r="D37" s="9"/>
      <c r="E37" s="9"/>
      <c r="F37" s="9"/>
      <c r="G37" s="9"/>
      <c r="H37" s="9"/>
      <c r="I37" s="89" t="s">
        <v>114</v>
      </c>
      <c r="J37" s="89"/>
      <c r="K37" s="82" t="s">
        <v>115</v>
      </c>
      <c r="L37" s="82"/>
      <c r="M37" s="82"/>
    </row>
    <row r="38" spans="1:13" ht="15" customHeight="1" x14ac:dyDescent="0.3">
      <c r="A38" s="84" t="s">
        <v>116</v>
      </c>
      <c r="B38" s="84"/>
      <c r="C38" s="9"/>
      <c r="D38" s="9"/>
      <c r="E38" s="9"/>
      <c r="F38" s="9"/>
      <c r="G38" s="9"/>
      <c r="H38" s="9"/>
      <c r="I38" s="89" t="s">
        <v>117</v>
      </c>
      <c r="J38" s="89"/>
      <c r="K38" s="82"/>
      <c r="L38" s="82"/>
      <c r="M38" s="82"/>
    </row>
    <row r="39" spans="1:13" ht="15" customHeight="1" x14ac:dyDescent="0.3">
      <c r="A39" s="84" t="s">
        <v>58</v>
      </c>
      <c r="B39" s="84"/>
      <c r="C39" s="9"/>
      <c r="D39" s="9"/>
      <c r="E39" s="9"/>
      <c r="F39" s="9"/>
      <c r="G39" s="9"/>
      <c r="H39" s="9"/>
      <c r="I39" s="89"/>
      <c r="J39" s="89"/>
      <c r="K39" s="82"/>
      <c r="L39" s="82"/>
      <c r="M39" s="82"/>
    </row>
    <row r="40" spans="1:13" ht="15" customHeight="1" x14ac:dyDescent="0.3">
      <c r="A40" s="84" t="s">
        <v>58</v>
      </c>
      <c r="B40" s="84"/>
      <c r="C40" s="9"/>
      <c r="D40" s="9"/>
      <c r="E40" s="9"/>
      <c r="F40" s="9"/>
      <c r="G40" s="9"/>
      <c r="H40" s="9"/>
      <c r="I40" s="89"/>
      <c r="J40" s="89"/>
      <c r="K40" s="82"/>
      <c r="L40" s="82"/>
      <c r="M40" s="82"/>
    </row>
    <row r="41" spans="1:13" x14ac:dyDescent="0.3">
      <c r="A41" s="53"/>
      <c r="B41" s="53"/>
      <c r="C41" s="53"/>
      <c r="D41" s="1"/>
      <c r="E41" s="1"/>
      <c r="F41" s="1"/>
      <c r="G41" s="1"/>
      <c r="H41" s="1"/>
      <c r="I41" s="1"/>
      <c r="K41" s="53"/>
      <c r="L41" s="53"/>
      <c r="M41" s="53"/>
    </row>
    <row r="42" spans="1:13" ht="15" customHeight="1" x14ac:dyDescent="0.3">
      <c r="A42" s="62" t="s">
        <v>118</v>
      </c>
      <c r="B42" s="62"/>
      <c r="C42" s="62"/>
      <c r="D42" s="62"/>
      <c r="E42" s="62"/>
      <c r="F42" s="62"/>
      <c r="G42" s="62"/>
      <c r="H42" s="62"/>
      <c r="I42" s="62"/>
      <c r="J42" s="62"/>
      <c r="K42" s="82" t="s">
        <v>115</v>
      </c>
      <c r="L42" s="82"/>
      <c r="M42" s="82"/>
    </row>
    <row r="43" spans="1:13" ht="15" customHeight="1" x14ac:dyDescent="0.3">
      <c r="A43" s="83" t="s">
        <v>91</v>
      </c>
      <c r="B43" s="83"/>
      <c r="C43" s="24" t="str">
        <f>C31</f>
        <v>1Q2025</v>
      </c>
      <c r="D43" s="24" t="str">
        <f t="shared" ref="D43:J43" si="10">D31</f>
        <v>2Q2025</v>
      </c>
      <c r="E43" s="24" t="str">
        <f t="shared" si="10"/>
        <v>3Q2025</v>
      </c>
      <c r="F43" s="24" t="str">
        <f t="shared" si="10"/>
        <v>4Q2025</v>
      </c>
      <c r="G43" s="24">
        <f t="shared" si="10"/>
        <v>2026</v>
      </c>
      <c r="H43" s="24">
        <f t="shared" si="10"/>
        <v>2027</v>
      </c>
      <c r="I43" s="24">
        <f t="shared" si="10"/>
        <v>2028</v>
      </c>
      <c r="J43" s="24">
        <f t="shared" si="10"/>
        <v>2029</v>
      </c>
      <c r="K43" s="82"/>
      <c r="L43" s="82"/>
      <c r="M43" s="82"/>
    </row>
    <row r="44" spans="1:13" ht="13.2" customHeight="1" x14ac:dyDescent="0.3">
      <c r="A44" s="84" t="s">
        <v>119</v>
      </c>
      <c r="B44" s="84"/>
      <c r="C44" s="15"/>
      <c r="D44" s="15"/>
      <c r="E44" s="15"/>
      <c r="F44" s="15"/>
      <c r="G44" s="15"/>
      <c r="H44" s="15"/>
      <c r="I44" s="15"/>
      <c r="J44" s="16"/>
      <c r="K44" s="82"/>
      <c r="L44" s="82"/>
      <c r="M44" s="82"/>
    </row>
    <row r="45" spans="1:13" x14ac:dyDescent="0.3">
      <c r="A45" s="78" t="s">
        <v>58</v>
      </c>
      <c r="B45" s="78"/>
      <c r="C45" s="15"/>
      <c r="D45" s="15"/>
      <c r="E45" s="15"/>
      <c r="F45" s="15"/>
      <c r="G45" s="15"/>
      <c r="H45" s="15"/>
      <c r="I45" s="15"/>
      <c r="J45" s="16"/>
      <c r="K45" s="82"/>
      <c r="L45" s="82"/>
      <c r="M45" s="82"/>
    </row>
    <row r="46" spans="1:13" x14ac:dyDescent="0.3">
      <c r="A46" s="78" t="s">
        <v>58</v>
      </c>
      <c r="B46" s="78"/>
      <c r="C46" s="15"/>
      <c r="D46" s="15"/>
      <c r="E46" s="15"/>
      <c r="F46" s="15"/>
      <c r="G46" s="15"/>
      <c r="H46" s="15"/>
      <c r="I46" s="15"/>
      <c r="J46" s="16"/>
      <c r="K46" s="82"/>
      <c r="L46" s="82"/>
      <c r="M46" s="82"/>
    </row>
    <row r="48" spans="1:13" ht="15" customHeight="1" x14ac:dyDescent="0.3">
      <c r="A48" s="80" t="s">
        <v>120</v>
      </c>
      <c r="B48" s="80"/>
      <c r="C48" s="80"/>
      <c r="D48" s="80"/>
      <c r="E48" s="80"/>
      <c r="F48" s="80"/>
      <c r="G48" s="80"/>
      <c r="H48" s="80"/>
      <c r="I48" s="80"/>
      <c r="J48" s="80"/>
      <c r="K48" s="69"/>
      <c r="L48" s="69"/>
      <c r="M48" s="69"/>
    </row>
    <row r="49" spans="1:13" ht="7.05" customHeight="1" x14ac:dyDescent="0.3">
      <c r="A49" s="4"/>
      <c r="B49" s="4"/>
      <c r="C49" s="4"/>
      <c r="D49" s="4"/>
      <c r="E49" s="4"/>
      <c r="F49" s="1"/>
      <c r="G49" s="1"/>
      <c r="H49" s="1"/>
      <c r="I49" s="1"/>
      <c r="J49" s="1"/>
      <c r="K49" s="1"/>
      <c r="L49" s="1"/>
      <c r="M49" s="1"/>
    </row>
    <row r="50" spans="1:13" ht="15" customHeight="1" x14ac:dyDescent="0.3">
      <c r="A50" s="4"/>
      <c r="B50" s="4"/>
      <c r="C50" s="4"/>
      <c r="D50" s="4"/>
      <c r="E50" s="25" t="s">
        <v>126</v>
      </c>
      <c r="F50" s="1"/>
      <c r="G50" s="1"/>
      <c r="H50" s="1"/>
      <c r="I50" s="26" t="s">
        <v>128</v>
      </c>
      <c r="K50" s="1"/>
      <c r="L50" s="1"/>
      <c r="M50" s="1"/>
    </row>
    <row r="51" spans="1:13" ht="15" customHeight="1" x14ac:dyDescent="0.3">
      <c r="A51" s="56" t="s">
        <v>125</v>
      </c>
      <c r="B51" s="56" t="s">
        <v>121</v>
      </c>
      <c r="C51" s="56"/>
      <c r="D51" s="56"/>
      <c r="E51" s="17"/>
      <c r="G51" s="90" t="s">
        <v>127</v>
      </c>
      <c r="H51" s="91"/>
      <c r="I51" s="13"/>
      <c r="K51" s="18"/>
      <c r="L51" s="18"/>
      <c r="M51" s="18"/>
    </row>
    <row r="52" spans="1:13" ht="15" customHeight="1" x14ac:dyDescent="0.3">
      <c r="A52" s="56"/>
      <c r="B52" s="56" t="s">
        <v>122</v>
      </c>
      <c r="C52" s="56"/>
      <c r="D52" s="56"/>
      <c r="E52" s="17"/>
      <c r="F52" s="1"/>
      <c r="G52" s="1"/>
      <c r="H52" s="1"/>
      <c r="I52" s="1"/>
      <c r="J52" s="1"/>
      <c r="K52" s="18"/>
      <c r="L52" s="18"/>
      <c r="M52" s="18"/>
    </row>
    <row r="53" spans="1:13" ht="15" customHeight="1" x14ac:dyDescent="0.3">
      <c r="A53" s="56"/>
      <c r="B53" s="56" t="s">
        <v>123</v>
      </c>
      <c r="C53" s="56"/>
      <c r="D53" s="56"/>
      <c r="E53" s="17"/>
      <c r="F53" s="1"/>
      <c r="G53" s="1"/>
      <c r="H53" s="1"/>
      <c r="I53" s="1"/>
      <c r="J53" s="1"/>
      <c r="K53" s="18"/>
      <c r="L53" s="18"/>
      <c r="M53" s="18"/>
    </row>
    <row r="54" spans="1:13" ht="15" customHeight="1" x14ac:dyDescent="0.3">
      <c r="A54" s="56"/>
      <c r="B54" s="56" t="s">
        <v>124</v>
      </c>
      <c r="C54" s="56"/>
      <c r="D54" s="56"/>
      <c r="E54" s="17"/>
      <c r="F54" s="1"/>
      <c r="G54" s="1"/>
      <c r="H54" s="1"/>
      <c r="I54" s="1"/>
      <c r="J54" s="1"/>
      <c r="K54" s="18"/>
      <c r="L54" s="18"/>
      <c r="M54" s="18"/>
    </row>
    <row r="55" spans="1:13" x14ac:dyDescent="0.3">
      <c r="K55" s="69"/>
      <c r="L55" s="69"/>
      <c r="M55" s="69"/>
    </row>
    <row r="56" spans="1:13" x14ac:dyDescent="0.3">
      <c r="K56" s="69"/>
      <c r="L56" s="69"/>
      <c r="M56" s="69"/>
    </row>
    <row r="58" spans="1:13" x14ac:dyDescent="0.3">
      <c r="A58" s="28"/>
      <c r="B58" s="27" t="s">
        <v>132</v>
      </c>
      <c r="F58" s="81" t="s">
        <v>130</v>
      </c>
      <c r="G58" s="81"/>
      <c r="H58" s="81"/>
    </row>
    <row r="59" spans="1:13" x14ac:dyDescent="0.3">
      <c r="H59" s="19"/>
    </row>
    <row r="60" spans="1:13" x14ac:dyDescent="0.3">
      <c r="F60" s="66" t="s">
        <v>131</v>
      </c>
      <c r="G60" s="66"/>
      <c r="H60" s="66"/>
    </row>
    <row r="61" spans="1:13" ht="30" customHeight="1" x14ac:dyDescent="0.3">
      <c r="F61" s="54"/>
      <c r="G61" s="54"/>
      <c r="H61" s="54"/>
    </row>
    <row r="62" spans="1:13" ht="30" customHeight="1" x14ac:dyDescent="0.3">
      <c r="F62" s="54"/>
      <c r="G62" s="54"/>
      <c r="H62" s="54"/>
    </row>
    <row r="63" spans="1:13" ht="30" customHeight="1" x14ac:dyDescent="0.3">
      <c r="F63" s="54"/>
      <c r="G63" s="54"/>
      <c r="H63" s="54"/>
    </row>
  </sheetData>
  <sheetProtection algorithmName="SHA-512" hashValue="F0ydM9U2NpQpBOXBM8ipNTGP4GnVRpdnDASn9Nyaa35fKR5NAW4y75R8JqsNIvrWMoAKFGbCDUpHFSCc2PJKZQ==" saltValue="ca6YBf7ly7HDFxJUxdq7SQ==" spinCount="100000" sheet="1" objects="1" scenarios="1"/>
  <mergeCells count="103">
    <mergeCell ref="F62:H62"/>
    <mergeCell ref="F63:H63"/>
    <mergeCell ref="G51:H51"/>
    <mergeCell ref="F58:H58"/>
    <mergeCell ref="F60:H60"/>
    <mergeCell ref="F61:H61"/>
    <mergeCell ref="A8:B8"/>
    <mergeCell ref="K8:M8"/>
    <mergeCell ref="A1:J1"/>
    <mergeCell ref="K1:M1"/>
    <mergeCell ref="A4:G4"/>
    <mergeCell ref="H4:J4"/>
    <mergeCell ref="K4:M4"/>
    <mergeCell ref="A5:G5"/>
    <mergeCell ref="H5:J5"/>
    <mergeCell ref="K5:M5"/>
    <mergeCell ref="A6:B6"/>
    <mergeCell ref="C6:D6"/>
    <mergeCell ref="K6:M6"/>
    <mergeCell ref="A7:B7"/>
    <mergeCell ref="K7:M7"/>
    <mergeCell ref="A9:B9"/>
    <mergeCell ref="K9:M9"/>
    <mergeCell ref="A10:B10"/>
    <mergeCell ref="K10:M10"/>
    <mergeCell ref="A11:B11"/>
    <mergeCell ref="K11:M11"/>
    <mergeCell ref="A12:B12"/>
    <mergeCell ref="K12:M12"/>
    <mergeCell ref="A13:B13"/>
    <mergeCell ref="K13:M13"/>
    <mergeCell ref="A14:B14"/>
    <mergeCell ref="K14:M14"/>
    <mergeCell ref="A15:B15"/>
    <mergeCell ref="K15:M15"/>
    <mergeCell ref="A16:B16"/>
    <mergeCell ref="K16:M16"/>
    <mergeCell ref="A17:B17"/>
    <mergeCell ref="K17:M17"/>
    <mergeCell ref="A18:B18"/>
    <mergeCell ref="K18:M18"/>
    <mergeCell ref="A19:B19"/>
    <mergeCell ref="K19:M19"/>
    <mergeCell ref="A20:B20"/>
    <mergeCell ref="K20:M20"/>
    <mergeCell ref="A21:B21"/>
    <mergeCell ref="K21:M21"/>
    <mergeCell ref="A22:B22"/>
    <mergeCell ref="K22:M22"/>
    <mergeCell ref="A23:B23"/>
    <mergeCell ref="K23:M23"/>
    <mergeCell ref="A24:B24"/>
    <mergeCell ref="K24:M24"/>
    <mergeCell ref="A25:B25"/>
    <mergeCell ref="K25:M25"/>
    <mergeCell ref="A26:B26"/>
    <mergeCell ref="K26:M26"/>
    <mergeCell ref="A33:B33"/>
    <mergeCell ref="K33:M33"/>
    <mergeCell ref="A27:B27"/>
    <mergeCell ref="K27:M27"/>
    <mergeCell ref="A28:B28"/>
    <mergeCell ref="K28:M28"/>
    <mergeCell ref="A29:B29"/>
    <mergeCell ref="K29:M29"/>
    <mergeCell ref="A31:B31"/>
    <mergeCell ref="K31:M31"/>
    <mergeCell ref="A32:B32"/>
    <mergeCell ref="K32:M32"/>
    <mergeCell ref="K36:M36"/>
    <mergeCell ref="A37:B37"/>
    <mergeCell ref="I37:J37"/>
    <mergeCell ref="K37:M40"/>
    <mergeCell ref="A38:B38"/>
    <mergeCell ref="I38:J38"/>
    <mergeCell ref="A39:B39"/>
    <mergeCell ref="I39:J39"/>
    <mergeCell ref="A40:B40"/>
    <mergeCell ref="I40:J40"/>
    <mergeCell ref="K42:M46"/>
    <mergeCell ref="A43:B43"/>
    <mergeCell ref="A44:B44"/>
    <mergeCell ref="A45:B45"/>
    <mergeCell ref="A46:B46"/>
    <mergeCell ref="K55:M55"/>
    <mergeCell ref="K56:M56"/>
    <mergeCell ref="A2:J2"/>
    <mergeCell ref="K2:M2"/>
    <mergeCell ref="A48:J48"/>
    <mergeCell ref="K48:M48"/>
    <mergeCell ref="A51:A54"/>
    <mergeCell ref="B51:D51"/>
    <mergeCell ref="B52:D52"/>
    <mergeCell ref="B53:D53"/>
    <mergeCell ref="B54:D54"/>
    <mergeCell ref="A41:C41"/>
    <mergeCell ref="K41:M41"/>
    <mergeCell ref="A42:J42"/>
    <mergeCell ref="A34:B34"/>
    <mergeCell ref="K34:M34"/>
    <mergeCell ref="K35:M35"/>
    <mergeCell ref="A36:B36"/>
    <mergeCell ref="I36:J36"/>
  </mergeCells>
  <dataValidations count="1">
    <dataValidation type="list" allowBlank="1" showInputMessage="1" showErrorMessage="1" sqref="C6 F6:G6" xr:uid="{ED181EEC-09FD-45CC-A3A1-34D2DC1CEC2F}">
      <formula1>$R$9:$R$12</formula1>
    </dataValidation>
  </dataValidations>
  <pageMargins left="0.31496062992125984" right="0.31496062992125984" top="0.47244094488188981" bottom="0.39370078740157483" header="0.31496062992125984" footer="0.11811023622047245"/>
  <pageSetup scale="80" orientation="landscape" r:id="rId1"/>
  <headerFooter>
    <oddFooter>Strona &amp;P z &amp;N</oddFooter>
  </headerFooter>
  <rowBreaks count="1" manualBreakCount="1">
    <brk id="30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Sprawozdania wzór 6</vt:lpstr>
      <vt:lpstr>Prognoza wzór 6</vt:lpstr>
      <vt:lpstr>'Prognoza wzór 6'!Obszar_wydruku</vt:lpstr>
      <vt:lpstr>'Sprawozdania wzór 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CZUCHRYTA</dc:creator>
  <cp:lastModifiedBy>Magdalena Czuchryta / TISE</cp:lastModifiedBy>
  <cp:lastPrinted>2025-08-19T06:05:25Z</cp:lastPrinted>
  <dcterms:created xsi:type="dcterms:W3CDTF">2025-03-23T07:28:16Z</dcterms:created>
  <dcterms:modified xsi:type="dcterms:W3CDTF">2025-08-20T12:38:04Z</dcterms:modified>
</cp:coreProperties>
</file>